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showSheetTabs="0" xWindow="480" yWindow="60" windowWidth="15600" windowHeight="9270"/>
  </bookViews>
  <sheets>
    <sheet name="Anlage_2" sheetId="1" r:id="rId1"/>
    <sheet name="sub_Dienststellen" sheetId="5" state="hidden" r:id="rId2"/>
  </sheets>
  <calcPr calcId="145621"/>
</workbook>
</file>

<file path=xl/calcChain.xml><?xml version="1.0" encoding="utf-8"?>
<calcChain xmlns="http://schemas.openxmlformats.org/spreadsheetml/2006/main">
  <c r="W60" i="1" l="1"/>
  <c r="R60" i="1"/>
  <c r="M60" i="1"/>
  <c r="H60" i="1" l="1"/>
  <c r="E60" i="1"/>
  <c r="AE48" i="1" l="1"/>
  <c r="AE151" i="1"/>
  <c r="AE148" i="1"/>
  <c r="AE145" i="1"/>
  <c r="AF63" i="1" l="1"/>
  <c r="AF64" i="1"/>
  <c r="AF65" i="1"/>
  <c r="AF62" i="1"/>
  <c r="AE45" i="1" l="1"/>
  <c r="AE42" i="1"/>
  <c r="AE36" i="1"/>
  <c r="X122" i="1" s="1"/>
  <c r="X125" i="1" s="1"/>
  <c r="X128" i="1" s="1"/>
  <c r="G26" i="1"/>
  <c r="G24" i="1"/>
  <c r="G22" i="1"/>
  <c r="G20" i="1"/>
  <c r="G18" i="1"/>
  <c r="L16" i="1"/>
  <c r="G16" i="1"/>
  <c r="G14" i="1" l="1"/>
  <c r="G12" i="1"/>
</calcChain>
</file>

<file path=xl/sharedStrings.xml><?xml version="1.0" encoding="utf-8"?>
<sst xmlns="http://schemas.openxmlformats.org/spreadsheetml/2006/main" count="12086" uniqueCount="6976">
  <si>
    <t>Straße</t>
  </si>
  <si>
    <t>Telefon</t>
  </si>
  <si>
    <t>E-Mail</t>
  </si>
  <si>
    <t>Schulträger</t>
  </si>
  <si>
    <t>zuständiges Staatliches Schulamt</t>
  </si>
  <si>
    <t>Dienststellennummer (8-stellig)</t>
  </si>
  <si>
    <t>PLZ</t>
  </si>
  <si>
    <t>Ort</t>
  </si>
  <si>
    <t>HRO</t>
  </si>
  <si>
    <t>Rostock</t>
  </si>
  <si>
    <t>75130303</t>
  </si>
  <si>
    <t>Grundschule</t>
  </si>
  <si>
    <t>Grundschule "Kleine Birke"</t>
  </si>
  <si>
    <t>18107</t>
  </si>
  <si>
    <t>Kopenhagener Straße 3</t>
  </si>
  <si>
    <t>GS</t>
  </si>
  <si>
    <t>75130305</t>
  </si>
  <si>
    <t>Grundschule "Am Mühlenteich"</t>
  </si>
  <si>
    <t>18106</t>
  </si>
  <si>
    <t>75130306</t>
  </si>
  <si>
    <t>Grundschule Schmarl</t>
  </si>
  <si>
    <t>75130301</t>
  </si>
  <si>
    <t>Grundschule "Heinrich Heine"</t>
  </si>
  <si>
    <t>18119</t>
  </si>
  <si>
    <t>Heinrich-Heine-Straße 3</t>
  </si>
  <si>
    <t>75130313</t>
  </si>
  <si>
    <t>"Werner-Lindemann-Grundschule"</t>
  </si>
  <si>
    <t>18057</t>
  </si>
  <si>
    <t>Elisabethstraße 27</t>
  </si>
  <si>
    <t>75130312</t>
  </si>
  <si>
    <t>Grundschule am Margaretenplatz</t>
  </si>
  <si>
    <t>75130314</t>
  </si>
  <si>
    <t>Grundschule "Juri-Gagarin"</t>
  </si>
  <si>
    <t>18059</t>
  </si>
  <si>
    <t>75130311</t>
  </si>
  <si>
    <t>Grundschule "St. Georg- Schule"</t>
  </si>
  <si>
    <t>18055</t>
  </si>
  <si>
    <t>75130327</t>
  </si>
  <si>
    <t>Grundschule "Rudolf Tarnow"</t>
  </si>
  <si>
    <t>18109</t>
  </si>
  <si>
    <t>Ratzeburger Straße 9</t>
  </si>
  <si>
    <t>75130357</t>
  </si>
  <si>
    <t>"Türmchenschule"  Reutershagen</t>
  </si>
  <si>
    <t>18069</t>
  </si>
  <si>
    <t>75130343</t>
  </si>
  <si>
    <t>Gehlsdorfer Grundschule</t>
  </si>
  <si>
    <t>18147</t>
  </si>
  <si>
    <t>75130342</t>
  </si>
  <si>
    <t>Grundschule "John Brinckman"</t>
  </si>
  <si>
    <t>F030312</t>
  </si>
  <si>
    <t>Grundschule "Kinderkunstakademie Rostock"</t>
  </si>
  <si>
    <t>Blücherstraße 42</t>
  </si>
  <si>
    <t>75130308</t>
  </si>
  <si>
    <t>Grundschule "Am Taklerring"</t>
  </si>
  <si>
    <t>Taklerring 44</t>
  </si>
  <si>
    <t>75130318</t>
  </si>
  <si>
    <t>Grundschule "Ostseekinder"</t>
  </si>
  <si>
    <t>18146</t>
  </si>
  <si>
    <t>75130326</t>
  </si>
  <si>
    <t>"Grundschule an den Weiden"  Rostock-Toitenwinkel</t>
  </si>
  <si>
    <t>75130358</t>
  </si>
  <si>
    <t>Grundschule Reutershagen</t>
  </si>
  <si>
    <t>75130302</t>
  </si>
  <si>
    <t>Grundschule "Lütt Matten"</t>
  </si>
  <si>
    <t>75430376</t>
  </si>
  <si>
    <t>Regionale Schule</t>
  </si>
  <si>
    <t>Krusensternschule</t>
  </si>
  <si>
    <t>RegS</t>
  </si>
  <si>
    <t>75430353</t>
  </si>
  <si>
    <t>Regionale Schule "Nordlicht-Schule"</t>
  </si>
  <si>
    <t>75430348</t>
  </si>
  <si>
    <t>Regionale Schule "Störtebeker-Schule"</t>
  </si>
  <si>
    <t>Taklerring 43</t>
  </si>
  <si>
    <t>75430337</t>
  </si>
  <si>
    <t>Regionale Schule "Heinrich-Schütz"</t>
  </si>
  <si>
    <t>75430355</t>
  </si>
  <si>
    <t>Regionale Schule "Otto-Lilienthal-Schule"</t>
  </si>
  <si>
    <t>75530369</t>
  </si>
  <si>
    <t>Gymnasium</t>
  </si>
  <si>
    <t>Käthe-Kollwitz-Gymnasium</t>
  </si>
  <si>
    <t>Gy</t>
  </si>
  <si>
    <t>75530365</t>
  </si>
  <si>
    <t>Innerstädtisches Gymnasium</t>
  </si>
  <si>
    <t>Goetheplatz 5/6</t>
  </si>
  <si>
    <t>F030313</t>
  </si>
  <si>
    <t>"ecolea" - Internationale Schule Rostock</t>
  </si>
  <si>
    <t>75530359</t>
  </si>
  <si>
    <t>Erasmus-Gymnasium</t>
  </si>
  <si>
    <t>75530363</t>
  </si>
  <si>
    <t>Gymnasium Reutershagen</t>
  </si>
  <si>
    <t>F030307</t>
  </si>
  <si>
    <t>Grundschule mit OS und Gymnasium "Kinderkunstakademie"</t>
  </si>
  <si>
    <t>Vicke-Schorler-Ring 94</t>
  </si>
  <si>
    <t>F030306</t>
  </si>
  <si>
    <t>Christophorusgymnasium - CJD Christophorusschule mit GS</t>
  </si>
  <si>
    <t>Groß Schwaßer Weg 11</t>
  </si>
  <si>
    <t>75330374</t>
  </si>
  <si>
    <t>Hundertwasser-Gesamtschule Rostock</t>
  </si>
  <si>
    <t>Sternberger Straße 10</t>
  </si>
  <si>
    <t>IGS</t>
  </si>
  <si>
    <t>F030317</t>
  </si>
  <si>
    <t>Privatschule Universitas</t>
  </si>
  <si>
    <t>Patriotischer Weg 120</t>
  </si>
  <si>
    <t>75330393</t>
  </si>
  <si>
    <t>Jenaplanschule Rostock</t>
  </si>
  <si>
    <t>Lindenstraße 3a</t>
  </si>
  <si>
    <t>75330391</t>
  </si>
  <si>
    <t>75330372</t>
  </si>
  <si>
    <t>Integrierte Gesamtschule "Borwinschule"</t>
  </si>
  <si>
    <t>Am Kabutzenhof 8</t>
  </si>
  <si>
    <t>F030304</t>
  </si>
  <si>
    <t>Werkstattschule in Rostock</t>
  </si>
  <si>
    <t>Pawlowstraße 16</t>
  </si>
  <si>
    <t>75330392</t>
  </si>
  <si>
    <t>Gesamtschule Südstadt</t>
  </si>
  <si>
    <t>75330361</t>
  </si>
  <si>
    <t>Kooperative Gesamtschule mit gymnasialer Oberstufe</t>
  </si>
  <si>
    <t>Schulcampus Evershagen</t>
  </si>
  <si>
    <t>Thomas-Morus-Straße 1-3</t>
  </si>
  <si>
    <t>F030310</t>
  </si>
  <si>
    <t>Don-Bosco-Schule - Katholische KGS mit Grundschule</t>
  </si>
  <si>
    <t>F030305</t>
  </si>
  <si>
    <t>Waldorfschule</t>
  </si>
  <si>
    <t>Feldstraße 48a</t>
  </si>
  <si>
    <t>WS</t>
  </si>
  <si>
    <t>75230381</t>
  </si>
  <si>
    <t>Förderzentrum an der Danziger Straße - Schule mit dem Förderschwerpunkt Lernen</t>
  </si>
  <si>
    <t>Danziger Straße 45</t>
  </si>
  <si>
    <t>75230379</t>
  </si>
  <si>
    <t>Förderzentrum am Schwanenteich - Schule mit dem Förderschwerpunkt Lernen</t>
  </si>
  <si>
    <t>Kuphalstraße 78</t>
  </si>
  <si>
    <t>75230378</t>
  </si>
  <si>
    <t>"Schule am Schäferteich" - Schule mit dem Förderschwerpunkt Lernen - Regionales Förderzentrum Toitenwinkel</t>
  </si>
  <si>
    <t>Pablo-Picasso-Straße 45</t>
  </si>
  <si>
    <t>75230383</t>
  </si>
  <si>
    <t>"Schule am Alten Markt" - Schule mit dem Förderschwerpunkt Sprache</t>
  </si>
  <si>
    <t>Alter Markt 1</t>
  </si>
  <si>
    <t>75230385</t>
  </si>
  <si>
    <t>Helsinkier Straße 20</t>
  </si>
  <si>
    <t>F030308</t>
  </si>
  <si>
    <t>"St. Michael-Schule"</t>
  </si>
  <si>
    <t>Fährstraße 25</t>
  </si>
  <si>
    <t>75230388</t>
  </si>
  <si>
    <t>Förderzentrum am Wasserturm - Schule mit dem Förderschwerpunkt emotionale und soziale Entwicklung</t>
  </si>
  <si>
    <t>75230380</t>
  </si>
  <si>
    <t>"Heinrich-Hoffmann-Schule" - Schule mit dem Förderschwerpunkt Unterricht kranker Schülerinnen und Schüler</t>
  </si>
  <si>
    <t>75230384</t>
  </si>
  <si>
    <t>Schulzentrum Paul-Friedrich-Scheel-Schule - Schule mit dem Förderschwerpunkt körperliche und motorische Entwicklung und Grundschulteil</t>
  </si>
  <si>
    <t>Semmelweisstraße 3</t>
  </si>
  <si>
    <t>75530390</t>
  </si>
  <si>
    <t>Abendgymnasium</t>
  </si>
  <si>
    <t>Agy</t>
  </si>
  <si>
    <t>SN</t>
  </si>
  <si>
    <t>Schwerin</t>
  </si>
  <si>
    <t>75130403</t>
  </si>
  <si>
    <t>Grundschule "Fritz Reuter"</t>
  </si>
  <si>
    <t>19053</t>
  </si>
  <si>
    <t>75130405</t>
  </si>
  <si>
    <t>Grundschule am Mueßer Berg</t>
  </si>
  <si>
    <t>19063</t>
  </si>
  <si>
    <t>Eulerstraße 2</t>
  </si>
  <si>
    <t>75130406</t>
  </si>
  <si>
    <t>19059</t>
  </si>
  <si>
    <t>Willi-Bredel-Straße 17</t>
  </si>
  <si>
    <t>75130408</t>
  </si>
  <si>
    <t>Grundschule "Nils Holgersson"</t>
  </si>
  <si>
    <t>19061</t>
  </si>
  <si>
    <t>Friedrich-Engels-Str. 35</t>
  </si>
  <si>
    <t>75130410</t>
  </si>
  <si>
    <t>19055</t>
  </si>
  <si>
    <t>75130411</t>
  </si>
  <si>
    <t>Grundschule "Lankow"</t>
  </si>
  <si>
    <t>19057</t>
  </si>
  <si>
    <t>Rahlstedter Straße 3b</t>
  </si>
  <si>
    <t>75130414</t>
  </si>
  <si>
    <t>Grundschule "Friedensschule"</t>
  </si>
  <si>
    <t>Friedensstraße 14</t>
  </si>
  <si>
    <t>F040414</t>
  </si>
  <si>
    <t>BIP Kreativitätsgrundschule Schwerin, Grundschule in freier Trägerschaft</t>
  </si>
  <si>
    <t>Bremsweg 9</t>
  </si>
  <si>
    <t>F040403</t>
  </si>
  <si>
    <t>Montessori-Schule Evangelisch Integrative Grundschule</t>
  </si>
  <si>
    <t>Platz der Jugend 25</t>
  </si>
  <si>
    <t>75430421</t>
  </si>
  <si>
    <t>Regionale Schule  "Erich Weinert"</t>
  </si>
  <si>
    <t>75430423</t>
  </si>
  <si>
    <t>Regionale Schule "Werner von Siemens"</t>
  </si>
  <si>
    <t>75430425</t>
  </si>
  <si>
    <t>Regionale Schule mit Grundschule</t>
  </si>
  <si>
    <t>Regionale Schule mit Grundschule "Astrid Lindgren"</t>
  </si>
  <si>
    <t>75530428</t>
  </si>
  <si>
    <t>Gymnasium Fridericianum</t>
  </si>
  <si>
    <t>Goethestraße 74</t>
  </si>
  <si>
    <t>75530429</t>
  </si>
  <si>
    <t>Goethe-Gymnasium</t>
  </si>
  <si>
    <t>F040407</t>
  </si>
  <si>
    <t>Gymnasium ecolea</t>
  </si>
  <si>
    <t>Schelfstraße 1</t>
  </si>
  <si>
    <t>F040402</t>
  </si>
  <si>
    <t>Pädagogium/ Europaschule , Gymnasium mit Grundschule</t>
  </si>
  <si>
    <t>Marie-Curie-Straße 25</t>
  </si>
  <si>
    <t>75530434</t>
  </si>
  <si>
    <t>Sportgymnasium</t>
  </si>
  <si>
    <t>Von-Flotow-Straße 20</t>
  </si>
  <si>
    <t>F040406</t>
  </si>
  <si>
    <t>Gymnasium mit Realschule u. Grundschule Neumühler Schule</t>
  </si>
  <si>
    <t>Am Treppenberg 44</t>
  </si>
  <si>
    <t>F040408</t>
  </si>
  <si>
    <t>Schweriner Haus des Lernens</t>
  </si>
  <si>
    <t>Ziegelseestraße 1</t>
  </si>
  <si>
    <t>75330436</t>
  </si>
  <si>
    <t>Integrierte Gesamtschule  "Bertolt Brecht" mit gy O</t>
  </si>
  <si>
    <t>F040401</t>
  </si>
  <si>
    <t>"Niels-Stensen-Schule"-Katholische KGS/GS Schwerin</t>
  </si>
  <si>
    <t>Feldstraße 1</t>
  </si>
  <si>
    <t>F040404</t>
  </si>
  <si>
    <t>Freie Waldorfschule</t>
  </si>
  <si>
    <t>Schloßgartenallee 57</t>
  </si>
  <si>
    <t>75230437</t>
  </si>
  <si>
    <t>Sonderpädagogisches Förderzentrum "Am Fernsehturm" Schwerin</t>
  </si>
  <si>
    <t>Hamburger Allee 126</t>
  </si>
  <si>
    <t>75230439</t>
  </si>
  <si>
    <t>Sprachheilpädagogisches Förderzentrum Schwerin</t>
  </si>
  <si>
    <t>75230440</t>
  </si>
  <si>
    <t>Förderzentrum für Körperbehinderte Schwerin</t>
  </si>
  <si>
    <t>Ratzeburger Straße 31</t>
  </si>
  <si>
    <t>75230441</t>
  </si>
  <si>
    <t>Albert-Schweitzer-Schule Schwerin</t>
  </si>
  <si>
    <t>F040405</t>
  </si>
  <si>
    <t>Evangelische kooperative Schule mit dem Förderschwerpunkt geistige Entwicklung</t>
  </si>
  <si>
    <t>Eutiner Straße 3</t>
  </si>
  <si>
    <t>75530444</t>
  </si>
  <si>
    <t>NB</t>
  </si>
  <si>
    <t>F025521</t>
  </si>
  <si>
    <t>Freie Grundschule</t>
  </si>
  <si>
    <t>17255</t>
  </si>
  <si>
    <t>Seewalde</t>
  </si>
  <si>
    <t>Seewalde 2</t>
  </si>
  <si>
    <t>F020223</t>
  </si>
  <si>
    <t>"Die andere Grundschule"</t>
  </si>
  <si>
    <t>17094</t>
  </si>
  <si>
    <t>Groß Nemerow</t>
  </si>
  <si>
    <t>Stargarder Straße 44</t>
  </si>
  <si>
    <t>75130201</t>
  </si>
  <si>
    <t>Grundschule  Mitte "Uns Hüsung"</t>
  </si>
  <si>
    <t>17033</t>
  </si>
  <si>
    <t>Neubrandenburg</t>
  </si>
  <si>
    <t>Katharinenstraße 1</t>
  </si>
  <si>
    <t>75130210</t>
  </si>
  <si>
    <t>Grundschule Datzeberg</t>
  </si>
  <si>
    <t>17034</t>
  </si>
  <si>
    <t>Rasgrader Straße 4</t>
  </si>
  <si>
    <t>75130213</t>
  </si>
  <si>
    <t>Grundschule West "Am See"</t>
  </si>
  <si>
    <t>Dükerweg 2</t>
  </si>
  <si>
    <t>75135201</t>
  </si>
  <si>
    <t>17087</t>
  </si>
  <si>
    <t>Altentreptow</t>
  </si>
  <si>
    <t>Schulstraße 22</t>
  </si>
  <si>
    <t>75135202</t>
  </si>
  <si>
    <t>17159</t>
  </si>
  <si>
    <t>Dargun</t>
  </si>
  <si>
    <t>Am Sportplatz 18</t>
  </si>
  <si>
    <t>75135203</t>
  </si>
  <si>
    <t>Grundschule "Heinrich Zille"</t>
  </si>
  <si>
    <t>17109</t>
  </si>
  <si>
    <t>Demmin</t>
  </si>
  <si>
    <t>Am Klinkenberg 2</t>
  </si>
  <si>
    <t>75135210</t>
  </si>
  <si>
    <t>17091</t>
  </si>
  <si>
    <t>Mölln</t>
  </si>
  <si>
    <t>Schulstraße 1</t>
  </si>
  <si>
    <t>75135211</t>
  </si>
  <si>
    <t>Grundschule "Pestalozzi"</t>
  </si>
  <si>
    <t>17139</t>
  </si>
  <si>
    <t>Malchin</t>
  </si>
  <si>
    <t>Schulplatz 3-4</t>
  </si>
  <si>
    <t>75135213</t>
  </si>
  <si>
    <t>17111</t>
  </si>
  <si>
    <t>Sarow</t>
  </si>
  <si>
    <t>Dorfstraße 77</t>
  </si>
  <si>
    <t>75135214</t>
  </si>
  <si>
    <t>Fritz-Reuter-Grundschule</t>
  </si>
  <si>
    <t>17153</t>
  </si>
  <si>
    <t>Stavenhagen</t>
  </si>
  <si>
    <t>Goethestraße 14</t>
  </si>
  <si>
    <t>75135503</t>
  </si>
  <si>
    <t>Grundschule "Kletterrose"</t>
  </si>
  <si>
    <t>Burg Stargard</t>
  </si>
  <si>
    <t>Klüschenberg 17</t>
  </si>
  <si>
    <t>75135507</t>
  </si>
  <si>
    <t>17098</t>
  </si>
  <si>
    <t>Friedland</t>
  </si>
  <si>
    <t>Wollweberstraße 59</t>
  </si>
  <si>
    <t>75135510</t>
  </si>
  <si>
    <t>Grundschule Regenbogen</t>
  </si>
  <si>
    <t>17252</t>
  </si>
  <si>
    <t>Mirow</t>
  </si>
  <si>
    <t>Leussower Weg 9a</t>
  </si>
  <si>
    <t>75135513</t>
  </si>
  <si>
    <t>Grundschule Kiefernheide</t>
  </si>
  <si>
    <t>17235</t>
  </si>
  <si>
    <t>Neustrelitz</t>
  </si>
  <si>
    <t>Pestalozzistraße 6</t>
  </si>
  <si>
    <t>75135514</t>
  </si>
  <si>
    <t>Grundschule "Zum Wasserturm"</t>
  </si>
  <si>
    <t>17039</t>
  </si>
  <si>
    <t>Neverin</t>
  </si>
  <si>
    <t>Dorfstraße 30</t>
  </si>
  <si>
    <t>75135524</t>
  </si>
  <si>
    <t>Grundschule Am Sandberg</t>
  </si>
  <si>
    <t>Sandberg 48</t>
  </si>
  <si>
    <t>75135533</t>
  </si>
  <si>
    <t>Grundschule Pappelhain</t>
  </si>
  <si>
    <t>17349</t>
  </si>
  <si>
    <t>Groß Miltzow</t>
  </si>
  <si>
    <t>Schulstraße 10</t>
  </si>
  <si>
    <t>75135547</t>
  </si>
  <si>
    <t>GS  "Daniel Sanders"</t>
  </si>
  <si>
    <t>Bachstraße 9</t>
  </si>
  <si>
    <t>75135602</t>
  </si>
  <si>
    <t>Grundschule "Uns lütt Schaul"</t>
  </si>
  <si>
    <t>17192</t>
  </si>
  <si>
    <t>Kargow</t>
  </si>
  <si>
    <t>Federower Straße 12</t>
  </si>
  <si>
    <t>75135607</t>
  </si>
  <si>
    <t>Grundschule Röbel</t>
  </si>
  <si>
    <t>17207</t>
  </si>
  <si>
    <t>Röbel/Müritz</t>
  </si>
  <si>
    <t>Schulstraße 20</t>
  </si>
  <si>
    <t>75135608</t>
  </si>
  <si>
    <t>17248</t>
  </si>
  <si>
    <t>Rechlin</t>
  </si>
  <si>
    <t>Schulstraße</t>
  </si>
  <si>
    <t>75135610</t>
  </si>
  <si>
    <t>Grundschule "Käthe Kollwitz"</t>
  </si>
  <si>
    <t>Waren (Müritz)</t>
  </si>
  <si>
    <t>Geschwister-Scholl-Straße 31</t>
  </si>
  <si>
    <t>75135611</t>
  </si>
  <si>
    <t>Grundschule "Am Papenberg"</t>
  </si>
  <si>
    <t>75135618</t>
  </si>
  <si>
    <t>17209</t>
  </si>
  <si>
    <t>Altenhof</t>
  </si>
  <si>
    <t>Schulstraße 13</t>
  </si>
  <si>
    <t>75135625</t>
  </si>
  <si>
    <t>Grundschule "Goethe"</t>
  </si>
  <si>
    <t>17213</t>
  </si>
  <si>
    <t>Malchow</t>
  </si>
  <si>
    <t>Kirchstraße 23-25</t>
  </si>
  <si>
    <t>75135621</t>
  </si>
  <si>
    <t>Groß Plasten</t>
  </si>
  <si>
    <t>Neue Straße 32</t>
  </si>
  <si>
    <t>75130205</t>
  </si>
  <si>
    <t>Grundschule  Ost "H. Ch. Andersen" Europaschule</t>
  </si>
  <si>
    <t>17036</t>
  </si>
  <si>
    <t>Robert-Koch-Straße 52</t>
  </si>
  <si>
    <t>75135631</t>
  </si>
  <si>
    <t>Wredenhagen</t>
  </si>
  <si>
    <t>Am Burgberg 1</t>
  </si>
  <si>
    <t>75130203</t>
  </si>
  <si>
    <t>Grundschule Süd</t>
  </si>
  <si>
    <t>Werner-Seelenbinder-Straße 1</t>
  </si>
  <si>
    <t>F025605</t>
  </si>
  <si>
    <t>Johannesschule, evangelische Grundschule</t>
  </si>
  <si>
    <t>17219</t>
  </si>
  <si>
    <t>Möllenhagen</t>
  </si>
  <si>
    <t>Neue Straße 31</t>
  </si>
  <si>
    <t>75130211</t>
  </si>
  <si>
    <t>Grundschule Nord "Am Reitbahnsee"</t>
  </si>
  <si>
    <t>Traberallee 18</t>
  </si>
  <si>
    <t>75135226</t>
  </si>
  <si>
    <t>Schönfeld</t>
  </si>
  <si>
    <t>Dorfstraße 23</t>
  </si>
  <si>
    <t>75135236</t>
  </si>
  <si>
    <t>Jürgenstorf</t>
  </si>
  <si>
    <t>Birkenweg 2</t>
  </si>
  <si>
    <t>75135233</t>
  </si>
  <si>
    <t>17089</t>
  </si>
  <si>
    <t>Burow</t>
  </si>
  <si>
    <t>Schulstraße 4</t>
  </si>
  <si>
    <t>75135234</t>
  </si>
  <si>
    <t>Gielow</t>
  </si>
  <si>
    <t>Straße der Einheit 58</t>
  </si>
  <si>
    <t>75135603</t>
  </si>
  <si>
    <t>17194</t>
  </si>
  <si>
    <t>Moltzow</t>
  </si>
  <si>
    <t>F025220</t>
  </si>
  <si>
    <t>AWO Spatzenschule</t>
  </si>
  <si>
    <t>17154</t>
  </si>
  <si>
    <t>Neukalen</t>
  </si>
  <si>
    <t>F025622</t>
  </si>
  <si>
    <t>"Peeneschule" mit Orientierungsstufe</t>
  </si>
  <si>
    <t>Groß Gievitz</t>
  </si>
  <si>
    <t>F025203</t>
  </si>
  <si>
    <t>Evangelische Grundschule mit Orientierungsstufe</t>
  </si>
  <si>
    <t>Waldstraße 20</t>
  </si>
  <si>
    <t>F025604</t>
  </si>
  <si>
    <t>Arche Schule Evangelische Grundschule mit Orientierungsstufe</t>
  </si>
  <si>
    <t>Güstrower Straße 5</t>
  </si>
  <si>
    <t>F025506</t>
  </si>
  <si>
    <t>Carlstraße 9</t>
  </si>
  <si>
    <t>F025208</t>
  </si>
  <si>
    <t>Grundschule mit schulartunabhängiger Orientierungsstufe in freier Trägerschaft</t>
  </si>
  <si>
    <t>Rosenow</t>
  </si>
  <si>
    <t>Schulstraße 2</t>
  </si>
  <si>
    <t>F020210</t>
  </si>
  <si>
    <t>BIP Kreativitätsgrundschule in freier Trägerschaft</t>
  </si>
  <si>
    <t>Johannesstraße 18 - 18a</t>
  </si>
  <si>
    <t>F025213</t>
  </si>
  <si>
    <t>Benjamin -Schule</t>
  </si>
  <si>
    <t>Remplin</t>
  </si>
  <si>
    <t>Schloßstraße 6</t>
  </si>
  <si>
    <t>75435221</t>
  </si>
  <si>
    <t>Regionale Schule Siegfried Marcus</t>
  </si>
  <si>
    <t>Rudolf-Fritz-Straße 8a</t>
  </si>
  <si>
    <t>75435227</t>
  </si>
  <si>
    <t>75435229</t>
  </si>
  <si>
    <t>Regionale Schule "Fritz Reuter"</t>
  </si>
  <si>
    <t>Frauenstraße 18</t>
  </si>
  <si>
    <t>75435523</t>
  </si>
  <si>
    <t>Regionale Schule "J. Nehru"</t>
  </si>
  <si>
    <t>75435542</t>
  </si>
  <si>
    <t>Klüschenbergstraße 13</t>
  </si>
  <si>
    <t>75435617</t>
  </si>
  <si>
    <t>Neuer Markt 28</t>
  </si>
  <si>
    <t>75435624</t>
  </si>
  <si>
    <t>Regionale Schule "Heinrich Schliemann"</t>
  </si>
  <si>
    <t>Am Markt 10</t>
  </si>
  <si>
    <t>75435630</t>
  </si>
  <si>
    <t>Regionale Schule "Friedrich Dethloff"</t>
  </si>
  <si>
    <t>Kirschenweg 2</t>
  </si>
  <si>
    <t>75435636</t>
  </si>
  <si>
    <t>Friedrich-Engels-Platz 10</t>
  </si>
  <si>
    <t>75430216</t>
  </si>
  <si>
    <t>Regionale Schule Mitte  "Fritz Reuter"</t>
  </si>
  <si>
    <t>75430219</t>
  </si>
  <si>
    <t>Regionale Schule Ost "Johann Heinrich Voß"</t>
  </si>
  <si>
    <t>Juri-Gagarin-Ring 20</t>
  </si>
  <si>
    <t>F025212</t>
  </si>
  <si>
    <t>Evangelisches Schulzentrum</t>
  </si>
  <si>
    <t>75430225</t>
  </si>
  <si>
    <t>Regionale Schule Nord</t>
  </si>
  <si>
    <t>75435615</t>
  </si>
  <si>
    <t>17217</t>
  </si>
  <si>
    <t>Penzlin</t>
  </si>
  <si>
    <t>Hirtenstraße 12</t>
  </si>
  <si>
    <t>75435543</t>
  </si>
  <si>
    <t>Regionale Schule mit Grundschule "Hans Fallada"</t>
  </si>
  <si>
    <t>17258</t>
  </si>
  <si>
    <t>Feldberg</t>
  </si>
  <si>
    <t>Bahnhofstraße 5</t>
  </si>
  <si>
    <t>75435222</t>
  </si>
  <si>
    <t>Regionale Schule mit Grundschule Pestalozzi</t>
  </si>
  <si>
    <t>Schützenstraße 1</t>
  </si>
  <si>
    <t>75435242</t>
  </si>
  <si>
    <t>Tützpatz</t>
  </si>
  <si>
    <t>Waldstraße 6</t>
  </si>
  <si>
    <t>75435531</t>
  </si>
  <si>
    <t>Regionale Schule mit Grundschule "Am Kirschgarten"</t>
  </si>
  <si>
    <t>17237</t>
  </si>
  <si>
    <t>Blankensee</t>
  </si>
  <si>
    <t>Schulstraße 12</t>
  </si>
  <si>
    <t>75435536</t>
  </si>
  <si>
    <t>Wesenberg</t>
  </si>
  <si>
    <t>In den Wällen 9a</t>
  </si>
  <si>
    <t>75435529</t>
  </si>
  <si>
    <t>17348</t>
  </si>
  <si>
    <t>Woldegk</t>
  </si>
  <si>
    <t>Wollweberstraße 27</t>
  </si>
  <si>
    <t>F020215</t>
  </si>
  <si>
    <t>Regionale Schule und Gymnasium in freier Trägerschaft</t>
  </si>
  <si>
    <t>75535244</t>
  </si>
  <si>
    <t>Goethe-Gymnasium Musikgymnasium</t>
  </si>
  <si>
    <t>An der Mühle 7</t>
  </si>
  <si>
    <t>75535246</t>
  </si>
  <si>
    <t>Fritz-Greve-Gymnasium</t>
  </si>
  <si>
    <t>Am Zachow 39</t>
  </si>
  <si>
    <t>75535539</t>
  </si>
  <si>
    <t>Gymnasium Carolinum</t>
  </si>
  <si>
    <t>Louisenstraße 30</t>
  </si>
  <si>
    <t>75535635</t>
  </si>
  <si>
    <t>Richard-Wossidlo-Gymnasium</t>
  </si>
  <si>
    <t>F025601</t>
  </si>
  <si>
    <t>Schloß Torgelow - privates Internatsgymnasium</t>
  </si>
  <si>
    <t>Torgelow am See</t>
  </si>
  <si>
    <t>Schloßallee 1</t>
  </si>
  <si>
    <t>75530227</t>
  </si>
  <si>
    <t>Albert-Einstein-Gymnasium</t>
  </si>
  <si>
    <t>Demminer Straße 42</t>
  </si>
  <si>
    <t>75530232</t>
  </si>
  <si>
    <t>Schwedenstraße 22</t>
  </si>
  <si>
    <t>75330233</t>
  </si>
  <si>
    <t>Gesamtschule "Vier Tore"</t>
  </si>
  <si>
    <t>Geschwister-Scholl-Straße 14</t>
  </si>
  <si>
    <t>75335541</t>
  </si>
  <si>
    <t>Integrierte Gesamtschule "Walter Karbe"</t>
  </si>
  <si>
    <t>Lessingstraße 27</t>
  </si>
  <si>
    <t>F020202</t>
  </si>
  <si>
    <t>Christliche Gemeinschaftsschule "Sankt Marien"</t>
  </si>
  <si>
    <t>75335616</t>
  </si>
  <si>
    <t>Kooperative Gesamtschule</t>
  </si>
  <si>
    <t>Gotthunskamp 13</t>
  </si>
  <si>
    <t>75335247</t>
  </si>
  <si>
    <t>Reuterstädter Gesamtschule - Europaschule-</t>
  </si>
  <si>
    <t>Straße am Wasserturm 1</t>
  </si>
  <si>
    <t>75335614</t>
  </si>
  <si>
    <t>Fleesenseeschule Malchow-Verb. Regionale Schule und Gymnasium</t>
  </si>
  <si>
    <t>Schulstraße 3</t>
  </si>
  <si>
    <t>75335243</t>
  </si>
  <si>
    <t>Pestalozzistraße 1</t>
  </si>
  <si>
    <t>75335537</t>
  </si>
  <si>
    <t>F020209</t>
  </si>
  <si>
    <t>"Stella" Kooperative Gesamtschule in freier Trägerschaft</t>
  </si>
  <si>
    <t>75235248</t>
  </si>
  <si>
    <t>Lea-Toll-Schule - Schule mit dem Förderschwerpunkt Lernen</t>
  </si>
  <si>
    <t>Poststraße 1</t>
  </si>
  <si>
    <t>75235249</t>
  </si>
  <si>
    <t>Schule mit dem Förderschwerpunkt Lernen</t>
  </si>
  <si>
    <t>Saarstraße 23</t>
  </si>
  <si>
    <t>75235250</t>
  </si>
  <si>
    <t>"Sonderpädagogisches Förderzentrum - Lindenschule" - Schule mit dem Förderschwerpunkt Lernen</t>
  </si>
  <si>
    <t>Lindenstraße 6</t>
  </si>
  <si>
    <t>75235544</t>
  </si>
  <si>
    <t>Sonderpädagogisches Förderzentrum - Schule mit Förderschwerpunkt Lernen</t>
  </si>
  <si>
    <t>75235545</t>
  </si>
  <si>
    <t>Am Tiergarten 4</t>
  </si>
  <si>
    <t>75235637</t>
  </si>
  <si>
    <t>Förderschule Röbel - Schule mit dem Förderschwerpunkt Lernen</t>
  </si>
  <si>
    <t>Warener Chaussee 4</t>
  </si>
  <si>
    <t>75230236</t>
  </si>
  <si>
    <t>Schule mit dem Förderschwerpunkt Sprache Neubrandenburg - Sprachheilpädagogisches Förderzentrum</t>
  </si>
  <si>
    <t>Baumhaselstraße 10-12</t>
  </si>
  <si>
    <t>75230237</t>
  </si>
  <si>
    <t>Landesschule für Körperbehinderte</t>
  </si>
  <si>
    <t>75230238</t>
  </si>
  <si>
    <t>Schule mit dem Förderschwerpunkt geistige Entwicklung Neubrandenburg "Kranichschule"</t>
  </si>
  <si>
    <t>75235251</t>
  </si>
  <si>
    <t>Schule mit dem Förderschwerpunkt geistige Entwicklung</t>
  </si>
  <si>
    <t>Westphalstraße 3</t>
  </si>
  <si>
    <t>75235252</t>
  </si>
  <si>
    <t>Schule Sonnenhof - Schule mit dem Förderschwerpunkt geistige Entwicklung</t>
  </si>
  <si>
    <t>Quitzerower Weg 31</t>
  </si>
  <si>
    <t>75235253</t>
  </si>
  <si>
    <t>Schule "Am Wedenhof"- Schule mit dem Förderschwerpunkt geistige Entwicklung</t>
  </si>
  <si>
    <t>Am Wedenhof 6</t>
  </si>
  <si>
    <t>75235546</t>
  </si>
  <si>
    <t>Tom-Mutters-Schule - Schule mit Förderschwerpunkt geistige Entwicklung</t>
  </si>
  <si>
    <t>Höhenstraße 51</t>
  </si>
  <si>
    <t>75235639</t>
  </si>
  <si>
    <t>Müritz-Schule Sietow - Schule mit dem Förderschwerpunkt geistige Entwicklung</t>
  </si>
  <si>
    <t>Sietow</t>
  </si>
  <si>
    <t>Neubaustraße 14</t>
  </si>
  <si>
    <t>75235548</t>
  </si>
  <si>
    <t>Mosaik-Schule - Schule mit Förderschwerpunkt geistige Entwicklung</t>
  </si>
  <si>
    <t>Holzendorf</t>
  </si>
  <si>
    <t>Schulstraße 11</t>
  </si>
  <si>
    <t>75230235</t>
  </si>
  <si>
    <t>Schule mit dem Förderschwerpunkt Lernen sowie emotionale und soziale Entwicklung Neubrandenburg "Pestalozzischule" - Förderzentrum -</t>
  </si>
  <si>
    <t>75235638</t>
  </si>
  <si>
    <t>Förderzentrum "Pestalozzi" Waren - Schule mit dem Förderschwerpunkt Lernen</t>
  </si>
  <si>
    <t>75530240</t>
  </si>
  <si>
    <t>Landkreis Rostock</t>
  </si>
  <si>
    <t>75135304</t>
  </si>
  <si>
    <t>Grundschule und Freizeithaus am Schlossplatz</t>
  </si>
  <si>
    <t>18246</t>
  </si>
  <si>
    <t>Bützow</t>
  </si>
  <si>
    <t>Schlossplatz 3</t>
  </si>
  <si>
    <t>F035121</t>
  </si>
  <si>
    <t>Freie Grundschule Bröbberow</t>
  </si>
  <si>
    <t>18258</t>
  </si>
  <si>
    <t>Bröbberow</t>
  </si>
  <si>
    <t>An der Beke 9</t>
  </si>
  <si>
    <t>75135111</t>
  </si>
  <si>
    <t>18225</t>
  </si>
  <si>
    <t>Kühlungsborn</t>
  </si>
  <si>
    <t>Hermannstraße 9</t>
  </si>
  <si>
    <t>75135109</t>
  </si>
  <si>
    <t>Grundschule "Am Mühlenberg" Kröpelin</t>
  </si>
  <si>
    <t>18236</t>
  </si>
  <si>
    <t>Kröpelin</t>
  </si>
  <si>
    <t>75135101</t>
  </si>
  <si>
    <t>Lessing-Grundschule</t>
  </si>
  <si>
    <t>18209</t>
  </si>
  <si>
    <t>Bad Doberan</t>
  </si>
  <si>
    <t>75135317</t>
  </si>
  <si>
    <t>Grundschule Teterow</t>
  </si>
  <si>
    <t>17166</t>
  </si>
  <si>
    <t>Teterow</t>
  </si>
  <si>
    <t>Schulkamp 5</t>
  </si>
  <si>
    <t>75135116</t>
  </si>
  <si>
    <t>Grundschule Lichtenhagen-Dorf</t>
  </si>
  <si>
    <t>Lichtenhagen</t>
  </si>
  <si>
    <t>Dorfstraße 40</t>
  </si>
  <si>
    <t>75135306</t>
  </si>
  <si>
    <t>Grundschule "Johann Wolfgang von Goethe"</t>
  </si>
  <si>
    <t>17179</t>
  </si>
  <si>
    <t>Gnoien</t>
  </si>
  <si>
    <t>75135105</t>
  </si>
  <si>
    <t>Grundschule Dummerstorf</t>
  </si>
  <si>
    <t>18196</t>
  </si>
  <si>
    <t>Dummerstorf</t>
  </si>
  <si>
    <t>Am Feldrain 16</t>
  </si>
  <si>
    <t>75135119</t>
  </si>
  <si>
    <t>Grundschule an der Recknitz</t>
  </si>
  <si>
    <t>18195</t>
  </si>
  <si>
    <t>Tessin</t>
  </si>
  <si>
    <t>Lange Straße 44</t>
  </si>
  <si>
    <t>75135117</t>
  </si>
  <si>
    <t>Grundschule Sanitz</t>
  </si>
  <si>
    <t>18190</t>
  </si>
  <si>
    <t>Sanitz</t>
  </si>
  <si>
    <t>Groß Lüsewitzer Weg 5</t>
  </si>
  <si>
    <t>75135102</t>
  </si>
  <si>
    <t>Grundschule Bentwisch</t>
  </si>
  <si>
    <t>18182</t>
  </si>
  <si>
    <t>Bentwisch</t>
  </si>
  <si>
    <t>Stralsunder Straße 58</t>
  </si>
  <si>
    <t>75135114</t>
  </si>
  <si>
    <t>Grundschule " De Likedeeler"</t>
  </si>
  <si>
    <t>Rövershagen</t>
  </si>
  <si>
    <t>Schulstraße 6</t>
  </si>
  <si>
    <t>75135107</t>
  </si>
  <si>
    <t>"Ostsee-Grundschule"  Graal-Müritz</t>
  </si>
  <si>
    <t>18181</t>
  </si>
  <si>
    <t>Graal-Müritz</t>
  </si>
  <si>
    <t>Ostseering 24</t>
  </si>
  <si>
    <t>75135113</t>
  </si>
  <si>
    <t>Grundschule "Am Hellbach"</t>
  </si>
  <si>
    <t>18233</t>
  </si>
  <si>
    <t>Neubukow</t>
  </si>
  <si>
    <t>75135121</t>
  </si>
  <si>
    <t>Grundschule Blankenhagen</t>
  </si>
  <si>
    <t>Blankenhagen</t>
  </si>
  <si>
    <t>Schulweg 5</t>
  </si>
  <si>
    <t>75135310</t>
  </si>
  <si>
    <t>1. GS "G. F. Kersting"</t>
  </si>
  <si>
    <t>18273</t>
  </si>
  <si>
    <t>Güstrow</t>
  </si>
  <si>
    <t>Heiligengeisthof 4</t>
  </si>
  <si>
    <t>75135331</t>
  </si>
  <si>
    <t>Grundschule am Schmooksberg</t>
  </si>
  <si>
    <t>18299</t>
  </si>
  <si>
    <t>Diekhof</t>
  </si>
  <si>
    <t>75135335</t>
  </si>
  <si>
    <t>3. GS "Schule am Hasenwald"</t>
  </si>
  <si>
    <t>Hafenstraße 13</t>
  </si>
  <si>
    <t>75135343</t>
  </si>
  <si>
    <t>Grundschule Lüssow</t>
  </si>
  <si>
    <t>18276</t>
  </si>
  <si>
    <t>Lüssow</t>
  </si>
  <si>
    <t>Schwaaner Straße 38</t>
  </si>
  <si>
    <t>75135140</t>
  </si>
  <si>
    <t>Grundschule Rerik</t>
  </si>
  <si>
    <t>18230</t>
  </si>
  <si>
    <t>Rerik</t>
  </si>
  <si>
    <t>75135309</t>
  </si>
  <si>
    <t>2. GS "Fritz Reuter"</t>
  </si>
  <si>
    <t>Wendenstraße 14</t>
  </si>
  <si>
    <t>75135138</t>
  </si>
  <si>
    <t>Regenbogenkinder Grundschule Kritzmow</t>
  </si>
  <si>
    <t>18198</t>
  </si>
  <si>
    <t>Kritzmow</t>
  </si>
  <si>
    <t>Schulweg 1d</t>
  </si>
  <si>
    <t>75135125</t>
  </si>
  <si>
    <t>Grundschule Parkentin</t>
  </si>
  <si>
    <t>Parkentin</t>
  </si>
  <si>
    <t>Rostocker Straße 22</t>
  </si>
  <si>
    <t>75135137</t>
  </si>
  <si>
    <t>Grundschule an der Carbäk</t>
  </si>
  <si>
    <t>18184</t>
  </si>
  <si>
    <t>Broderstorf</t>
  </si>
  <si>
    <t>An der Schule 32</t>
  </si>
  <si>
    <t>75135347</t>
  </si>
  <si>
    <t>Grundschule Warnow</t>
  </si>
  <si>
    <t>18249</t>
  </si>
  <si>
    <t>Warnow</t>
  </si>
  <si>
    <t>Mühlenstraße 84</t>
  </si>
  <si>
    <t>F035318</t>
  </si>
  <si>
    <t>Evangelische Grundschule</t>
  </si>
  <si>
    <t>Kavelstorf</t>
  </si>
  <si>
    <t>Dorfplatz 1</t>
  </si>
  <si>
    <t>F035301</t>
  </si>
  <si>
    <t>Freie Schule Bützow</t>
  </si>
  <si>
    <t>Pfaffenstraße 8</t>
  </si>
  <si>
    <t>F035302</t>
  </si>
  <si>
    <t>Evangelische Schule Walkendorf</t>
  </si>
  <si>
    <t>Walkendorf</t>
  </si>
  <si>
    <t>Dorfstraße 37</t>
  </si>
  <si>
    <t>F035311</t>
  </si>
  <si>
    <t>Freie Schule "Storchenschule"</t>
  </si>
  <si>
    <t>Cammin</t>
  </si>
  <si>
    <t>F035102</t>
  </si>
  <si>
    <t>Christliche Münster Schule Bad Doberan</t>
  </si>
  <si>
    <t>Thünenstraße 18</t>
  </si>
  <si>
    <t>F035320</t>
  </si>
  <si>
    <t>Johannes Schule</t>
  </si>
  <si>
    <t>18279</t>
  </si>
  <si>
    <t>Langhagen</t>
  </si>
  <si>
    <t>Teterower Chaussee 1</t>
  </si>
  <si>
    <t>75435123</t>
  </si>
  <si>
    <t>Regionale Schule Dummerstorf</t>
  </si>
  <si>
    <t>75435130</t>
  </si>
  <si>
    <t>Panzower Weg 38</t>
  </si>
  <si>
    <t>75435334</t>
  </si>
  <si>
    <t>3. Regionalschule "Thomas Müntzer"</t>
  </si>
  <si>
    <t>Wendenstraße 13</t>
  </si>
  <si>
    <t>75435135</t>
  </si>
  <si>
    <t>Regionale Schule "Am Kamp"</t>
  </si>
  <si>
    <t>Beethovenstraße 1</t>
  </si>
  <si>
    <t>75435328</t>
  </si>
  <si>
    <t>Warbel-Schule Gnoien</t>
  </si>
  <si>
    <t>Schützenplatz 10</t>
  </si>
  <si>
    <t>75435133</t>
  </si>
  <si>
    <t>Regionale Schule "Anne Frank"</t>
  </si>
  <si>
    <t>St. Jürgen-Straße 61</t>
  </si>
  <si>
    <t>75435131</t>
  </si>
  <si>
    <t>Regionale Schule Sanitz</t>
  </si>
  <si>
    <t>John-Brinckman-Straße 16</t>
  </si>
  <si>
    <t>75435346</t>
  </si>
  <si>
    <t>Regionale Schule Teterow</t>
  </si>
  <si>
    <t>Straße der Freundschaft 5</t>
  </si>
  <si>
    <t>75435320</t>
  </si>
  <si>
    <t>Käthe-Kollwitz-Schule</t>
  </si>
  <si>
    <t>Dr.-Winkler-Straße 1</t>
  </si>
  <si>
    <t>75435322</t>
  </si>
  <si>
    <t>2. Regionale Schule "Richard Wossidlo"</t>
  </si>
  <si>
    <t>75435132</t>
  </si>
  <si>
    <t>Regionale Schule mit Grundschulteil Schwaan</t>
  </si>
  <si>
    <t>Schwaan</t>
  </si>
  <si>
    <t>F035303</t>
  </si>
  <si>
    <t>Freie und Alternative Schule Güstrow e.V.</t>
  </si>
  <si>
    <t>Bistede 5</t>
  </si>
  <si>
    <t>75435330</t>
  </si>
  <si>
    <t>Regionale Schule mit Grundschule Bernitt</t>
  </si>
  <si>
    <t>Bernitt</t>
  </si>
  <si>
    <t>Schulstraße 7</t>
  </si>
  <si>
    <t>75435333</t>
  </si>
  <si>
    <t>5. Regionale Schule "Schule am Inselsee"</t>
  </si>
  <si>
    <t>75435339</t>
  </si>
  <si>
    <t>Regionale Schule mit Grundschule Krakow am See</t>
  </si>
  <si>
    <t>18292</t>
  </si>
  <si>
    <t>Krakow am See</t>
  </si>
  <si>
    <t>Dobbiner Chaussee 7</t>
  </si>
  <si>
    <t>75435348</t>
  </si>
  <si>
    <t>Regionale Schule mit Grundschule Zehna</t>
  </si>
  <si>
    <t>Zehna</t>
  </si>
  <si>
    <t>Dorfstraße 49</t>
  </si>
  <si>
    <t>75435136</t>
  </si>
  <si>
    <t>Regionale Schule mit Grundschule  Buchenberg</t>
  </si>
  <si>
    <t>Ehm-Welk-Straße 24</t>
  </si>
  <si>
    <t>75435341</t>
  </si>
  <si>
    <t>Johann-Pogge-Schule</t>
  </si>
  <si>
    <t>Lalendorf</t>
  </si>
  <si>
    <t>Schulstraße 15</t>
  </si>
  <si>
    <t>75435141</t>
  </si>
  <si>
    <t>Regionale Schule mit Grundschule "Schule am See"</t>
  </si>
  <si>
    <t>18239</t>
  </si>
  <si>
    <t>Satow</t>
  </si>
  <si>
    <t>Seestraße 9</t>
  </si>
  <si>
    <t>75435338</t>
  </si>
  <si>
    <t>Regionale Schule mit Grundschule Jördenstorf</t>
  </si>
  <si>
    <t>17168</t>
  </si>
  <si>
    <t>Jördenstorf</t>
  </si>
  <si>
    <t>Klenzer Weg 6</t>
  </si>
  <si>
    <t>75435139</t>
  </si>
  <si>
    <t>Regionale Schule mit Grundschule "Warnowschule"</t>
  </si>
  <si>
    <t>Papendorf</t>
  </si>
  <si>
    <t>Schulstraße 5</t>
  </si>
  <si>
    <t>75435126</t>
  </si>
  <si>
    <t>Regionale Schule mit Grundschule Rethwisch</t>
  </si>
  <si>
    <t>18211</t>
  </si>
  <si>
    <t>Rethwisch</t>
  </si>
  <si>
    <t>75535146</t>
  </si>
  <si>
    <t>Gymnasium Sanitz</t>
  </si>
  <si>
    <t>Groß Lüsewitzer Weg 4</t>
  </si>
  <si>
    <t>75535349</t>
  </si>
  <si>
    <t>Geschwister-Scholl-Gymnasium</t>
  </si>
  <si>
    <t>Dr.-Winckler-Straße</t>
  </si>
  <si>
    <t>75535351</t>
  </si>
  <si>
    <t>Gymnasium "John Brinckman"</t>
  </si>
  <si>
    <t>Am Wall 6</t>
  </si>
  <si>
    <t>75535142</t>
  </si>
  <si>
    <t>Friderico-Francisceum-Gymnasium</t>
  </si>
  <si>
    <t>Alexandrinenplatz 11</t>
  </si>
  <si>
    <t>75535354</t>
  </si>
  <si>
    <t>Europaschule Gymnasium Teterow</t>
  </si>
  <si>
    <t>Constantin-Kirchhoff-Straße 6</t>
  </si>
  <si>
    <t>F035109</t>
  </si>
  <si>
    <t>Freie Schule Rerik</t>
  </si>
  <si>
    <t>F035131</t>
  </si>
  <si>
    <t>Greenhouse School Graal-Müritz</t>
  </si>
  <si>
    <t>F035322</t>
  </si>
  <si>
    <t>KGS Güstrow</t>
  </si>
  <si>
    <t>Plauerstraße 81</t>
  </si>
  <si>
    <t>75335143</t>
  </si>
  <si>
    <t>Neue Reihe 73a</t>
  </si>
  <si>
    <t>75335145</t>
  </si>
  <si>
    <t>Verb. Regionalschule und Gymnasium Rövershagen - Europaschule</t>
  </si>
  <si>
    <t>Köhlerstrat 9</t>
  </si>
  <si>
    <t>75335321</t>
  </si>
  <si>
    <t>RecknitzCampus</t>
  </si>
  <si>
    <t>Laage</t>
  </si>
  <si>
    <t>75235355</t>
  </si>
  <si>
    <t>Förderzentrum Bützow - Schule mit dem Förderschwerpunkt Lernen</t>
  </si>
  <si>
    <t>75235357</t>
  </si>
  <si>
    <t>Ahornpromenade 1</t>
  </si>
  <si>
    <t>75235147</t>
  </si>
  <si>
    <t>Bollhäger Weg 2</t>
  </si>
  <si>
    <t>75235359</t>
  </si>
  <si>
    <t>Landesförderzentrum für den Förderschwerpunkt "Hören" M-V</t>
  </si>
  <si>
    <t>Plauer Chaussee 6</t>
  </si>
  <si>
    <t>75235151</t>
  </si>
  <si>
    <t>Ehm-Welk-Straße 26</t>
  </si>
  <si>
    <t>F035307</t>
  </si>
  <si>
    <t>Schule zur individuellen Lebensbewältigung</t>
  </si>
  <si>
    <t>Karl-Marx-Straße 30</t>
  </si>
  <si>
    <t>F035319</t>
  </si>
  <si>
    <t>Anne-Frank-Schule Schule zur individuellen Lebensbewältigung</t>
  </si>
  <si>
    <t>75235358</t>
  </si>
  <si>
    <t>Schule mit den Förderschwerpunkten Lernen und geistige Entwicklung</t>
  </si>
  <si>
    <t>Niels-Stensen-Straße 4</t>
  </si>
  <si>
    <t>75235148</t>
  </si>
  <si>
    <t>Dr.-Leber-Straße 14</t>
  </si>
  <si>
    <t>75130501</t>
  </si>
  <si>
    <t>Montessori-Grundschule "Lambert Steinwich" Stralsund</t>
  </si>
  <si>
    <t>18435</t>
  </si>
  <si>
    <t>Stralsund</t>
  </si>
  <si>
    <t>An den Bleichen 27</t>
  </si>
  <si>
    <t>75130504</t>
  </si>
  <si>
    <t>Arnold-Zweig-Straße 159</t>
  </si>
  <si>
    <t>75130508</t>
  </si>
  <si>
    <t>Grundschule "Hermann Burmeister" Stralsund</t>
  </si>
  <si>
    <t>18437</t>
  </si>
  <si>
    <t>75130509</t>
  </si>
  <si>
    <t>Grundschule "Gerhart Hauptmann" Stralsund</t>
  </si>
  <si>
    <t>18439</t>
  </si>
  <si>
    <t>Frankenwall  25</t>
  </si>
  <si>
    <t>75130510</t>
  </si>
  <si>
    <t>Grundschule "Juri Gagarin" Stralsund</t>
  </si>
  <si>
    <t>75135701</t>
  </si>
  <si>
    <t>Grundschule Bad Sülze</t>
  </si>
  <si>
    <t>18334</t>
  </si>
  <si>
    <t>Bad Sülze</t>
  </si>
  <si>
    <t>Kastanienallee 7</t>
  </si>
  <si>
    <t>75135706</t>
  </si>
  <si>
    <t>Grundschule Brandshagen</t>
  </si>
  <si>
    <t>18519</t>
  </si>
  <si>
    <t>Brandshagen</t>
  </si>
  <si>
    <t>Neuhöfer Straße 1</t>
  </si>
  <si>
    <t>75135707</t>
  </si>
  <si>
    <t>Grundschule Dierhagen</t>
  </si>
  <si>
    <t>18347</t>
  </si>
  <si>
    <t>Dändorf</t>
  </si>
  <si>
    <t>Strandstraße 4</t>
  </si>
  <si>
    <t>75135711</t>
  </si>
  <si>
    <t>Grundschule "Friedrich Wilhelm Wander" Grimmen</t>
  </si>
  <si>
    <t>18507</t>
  </si>
  <si>
    <t>Grimmen</t>
  </si>
  <si>
    <t>75135712</t>
  </si>
  <si>
    <t>Grundschule "Dr. Theodor Neubauer" Grimmen</t>
  </si>
  <si>
    <t>Zum Rodelberg 2</t>
  </si>
  <si>
    <t>75135713</t>
  </si>
  <si>
    <t>Grundschule Horst</t>
  </si>
  <si>
    <t>Horst</t>
  </si>
  <si>
    <t>75135715</t>
  </si>
  <si>
    <t>Grundschule Süderholz</t>
  </si>
  <si>
    <t>18516</t>
  </si>
  <si>
    <t>Süderholz</t>
  </si>
  <si>
    <t>75135717</t>
  </si>
  <si>
    <t>Grundschule "Thomas Müntzer" Lüdershagen</t>
  </si>
  <si>
    <t>18314</t>
  </si>
  <si>
    <t>Lüdershagen</t>
  </si>
  <si>
    <t>75135719</t>
  </si>
  <si>
    <t>Kranich - Grundschule Altenpleen</t>
  </si>
  <si>
    <t>18445</t>
  </si>
  <si>
    <t>Altenpleen</t>
  </si>
  <si>
    <t>Stralsunder Straße 27</t>
  </si>
  <si>
    <t>75135722</t>
  </si>
  <si>
    <t>Grundschule " Heinrich Bandlow" Tribsees</t>
  </si>
  <si>
    <t>18465</t>
  </si>
  <si>
    <t>Tribsees</t>
  </si>
  <si>
    <t>Karl-Worm-Straße 1</t>
  </si>
  <si>
    <t>75135723</t>
  </si>
  <si>
    <t>Grundschule Velgast</t>
  </si>
  <si>
    <t>18469</t>
  </si>
  <si>
    <t>Velgast</t>
  </si>
  <si>
    <t>75135731</t>
  </si>
  <si>
    <t>Grundschule "Theodor Bauermeister" Ribnitz-Damgarten</t>
  </si>
  <si>
    <t>18311</t>
  </si>
  <si>
    <t>Ribnitz-Damgarten</t>
  </si>
  <si>
    <t>Bauermeisterplatz 1</t>
  </si>
  <si>
    <t>75136104</t>
  </si>
  <si>
    <t>Grundschule "Altstadt" Bergen</t>
  </si>
  <si>
    <t>18528</t>
  </si>
  <si>
    <t>Bergen auf Rügen</t>
  </si>
  <si>
    <t>75136105</t>
  </si>
  <si>
    <t>Grundschule "Am Rugard" Bergen</t>
  </si>
  <si>
    <t>75136106</t>
  </si>
  <si>
    <t>18609</t>
  </si>
  <si>
    <t>Binz</t>
  </si>
  <si>
    <t>75136111</t>
  </si>
  <si>
    <t>Grundschule Garz</t>
  </si>
  <si>
    <t>18574</t>
  </si>
  <si>
    <t>Garz/Rügen</t>
  </si>
  <si>
    <t>75136116</t>
  </si>
  <si>
    <t>Grundschule  Putbus</t>
  </si>
  <si>
    <t>18581</t>
  </si>
  <si>
    <t>Putbus</t>
  </si>
  <si>
    <t>75136117</t>
  </si>
  <si>
    <t>Grundschule Sagard</t>
  </si>
  <si>
    <t>18551</t>
  </si>
  <si>
    <t>Sagard</t>
  </si>
  <si>
    <t>75136118</t>
  </si>
  <si>
    <t>Grundschule Samtens</t>
  </si>
  <si>
    <t>18573</t>
  </si>
  <si>
    <t>Samtens</t>
  </si>
  <si>
    <t>75136120</t>
  </si>
  <si>
    <t>Grundschule "Ostseeblick" Sassnitz</t>
  </si>
  <si>
    <t>18546</t>
  </si>
  <si>
    <t>Sassnitz</t>
  </si>
  <si>
    <t>75136123</t>
  </si>
  <si>
    <t>Grundschule Sellin</t>
  </si>
  <si>
    <t>18586</t>
  </si>
  <si>
    <t>Sellin</t>
  </si>
  <si>
    <t>75136124</t>
  </si>
  <si>
    <t>Grundschule Wiek</t>
  </si>
  <si>
    <t>18556</t>
  </si>
  <si>
    <t>Wiek</t>
  </si>
  <si>
    <t>75136126</t>
  </si>
  <si>
    <t>Grundschule "Mönchgut" Gager</t>
  </si>
  <si>
    <t>Gager</t>
  </si>
  <si>
    <t>75135754</t>
  </si>
  <si>
    <t>Zentrale Grundschule "F.-A.-Nobert" Barth</t>
  </si>
  <si>
    <t>18356</t>
  </si>
  <si>
    <t>Barth</t>
  </si>
  <si>
    <t>75135757</t>
  </si>
  <si>
    <t>Grundschule Marlow</t>
  </si>
  <si>
    <t>18337</t>
  </si>
  <si>
    <t>Marlow</t>
  </si>
  <si>
    <t>An der Schule 2</t>
  </si>
  <si>
    <t>F015701</t>
  </si>
  <si>
    <t>Evangelische Grundschule Barth</t>
  </si>
  <si>
    <t>Turmstraße 1</t>
  </si>
  <si>
    <t>75135733</t>
  </si>
  <si>
    <t>Grundschule "Karl Krull" Steinhagen</t>
  </si>
  <si>
    <t>18442</t>
  </si>
  <si>
    <t>Steinhagen</t>
  </si>
  <si>
    <t>75130515</t>
  </si>
  <si>
    <t>Grundschule Andershof</t>
  </si>
  <si>
    <t>Greifswalder Chaussee 65a</t>
  </si>
  <si>
    <t>75130506</t>
  </si>
  <si>
    <t>Grundschule "Ferdinand von Schill" Stralsund</t>
  </si>
  <si>
    <t>75135756</t>
  </si>
  <si>
    <t>Grundschule Grammendorf</t>
  </si>
  <si>
    <t>18513</t>
  </si>
  <si>
    <t>Grammendorf</t>
  </si>
  <si>
    <t>Dorfstraße 65</t>
  </si>
  <si>
    <t>75135774</t>
  </si>
  <si>
    <t>Recknitz-Grundschule Ahrenshagen</t>
  </si>
  <si>
    <t>18320</t>
  </si>
  <si>
    <t>Ahrenshagen</t>
  </si>
  <si>
    <t>Hauptstraße 34</t>
  </si>
  <si>
    <t>F015704</t>
  </si>
  <si>
    <t>Evangelische Grundschule Ribnitz-Damgarten - GS in freier Trägerschaft</t>
  </si>
  <si>
    <t>75135743</t>
  </si>
  <si>
    <t>Grundschule Abtshagen</t>
  </si>
  <si>
    <t>18510</t>
  </si>
  <si>
    <t>Abtshagen</t>
  </si>
  <si>
    <t>F016103</t>
  </si>
  <si>
    <t>Freie Schule Rügen</t>
  </si>
  <si>
    <t>Dreschvitz</t>
  </si>
  <si>
    <t>Schulstraße 19</t>
  </si>
  <si>
    <t>F016104</t>
  </si>
  <si>
    <t>Freie Schule Glowe</t>
  </si>
  <si>
    <t>Glowe</t>
  </si>
  <si>
    <t>Am Süßling 4</t>
  </si>
  <si>
    <t>75430511</t>
  </si>
  <si>
    <t>Regionale Schule "Hermann Burmeister" Stralsund</t>
  </si>
  <si>
    <t>75430513</t>
  </si>
  <si>
    <t>Regionale Schule "Adolph Diesterweg" Stralsund</t>
  </si>
  <si>
    <t>75430514</t>
  </si>
  <si>
    <t>Regionale Schule "Marie Curie" Stralsund</t>
  </si>
  <si>
    <t>75435736</t>
  </si>
  <si>
    <t>Regionale Schule "Robert Koch" Grimmen</t>
  </si>
  <si>
    <t>75435739</t>
  </si>
  <si>
    <t>Regionale Schule  "An der Prohner Wiek" Prohn</t>
  </si>
  <si>
    <t>Prohn</t>
  </si>
  <si>
    <t>Ringstraße 10</t>
  </si>
  <si>
    <t>75435740</t>
  </si>
  <si>
    <t>Regionale Schule "Rudolf Harbig" Ribnitz-Damgarten</t>
  </si>
  <si>
    <t>75435746</t>
  </si>
  <si>
    <t>Regionale Schule  Reinberg</t>
  </si>
  <si>
    <t>Reinberg</t>
  </si>
  <si>
    <t>Schulweg 1</t>
  </si>
  <si>
    <t>75435750</t>
  </si>
  <si>
    <t>75436131</t>
  </si>
  <si>
    <t>Regionale Schule "Am Rugard" Bergen</t>
  </si>
  <si>
    <t>75436132</t>
  </si>
  <si>
    <t>Regionale Schule Binz</t>
  </si>
  <si>
    <t>Ringstraße 5</t>
  </si>
  <si>
    <t>75436134</t>
  </si>
  <si>
    <t>Regionale Schule am Burgwall Garz</t>
  </si>
  <si>
    <t>Am Burgwall 7</t>
  </si>
  <si>
    <t>75436142</t>
  </si>
  <si>
    <t>Regionale Schule "Am Grünen Berg" Bergen</t>
  </si>
  <si>
    <t>Störtebekerstraße 8c</t>
  </si>
  <si>
    <t>75436145</t>
  </si>
  <si>
    <t>Regionale Schule Sassnitz</t>
  </si>
  <si>
    <t>75436146</t>
  </si>
  <si>
    <t>Regionale Schule "Windland" Altenkirchen</t>
  </si>
  <si>
    <t>Altenkirchen</t>
  </si>
  <si>
    <t>75436147</t>
  </si>
  <si>
    <t>Regionale Schule "Tom Beyer" Göhren</t>
  </si>
  <si>
    <t>Göhren</t>
  </si>
  <si>
    <t>75435741</t>
  </si>
  <si>
    <t>Regionale Schule mit Grundschule "bernsteinSchule" Ribnitz-Damgarten</t>
  </si>
  <si>
    <t>75435744</t>
  </si>
  <si>
    <t>Martha-Müller-Grählert-Schule Franzburg</t>
  </si>
  <si>
    <t>18461</t>
  </si>
  <si>
    <t>Franzburg</t>
  </si>
  <si>
    <t>75435753</t>
  </si>
  <si>
    <t>Regionale Schule mit Grundschule Zingst</t>
  </si>
  <si>
    <t>18374</t>
  </si>
  <si>
    <t>Zingst</t>
  </si>
  <si>
    <t>75435758</t>
  </si>
  <si>
    <t>Regionale Schule mit Grundschule "Prof. Pflugradt" Niepars</t>
  </si>
  <si>
    <t>Niepars</t>
  </si>
  <si>
    <t>Gartenstraße 48</t>
  </si>
  <si>
    <t>75436143</t>
  </si>
  <si>
    <t>Regionale Schule mit Grundschule Gingst</t>
  </si>
  <si>
    <t>18569</t>
  </si>
  <si>
    <t>Gingst</t>
  </si>
  <si>
    <t>75436150</t>
  </si>
  <si>
    <t>Regionale Schule mit Grundschule Vitte</t>
  </si>
  <si>
    <t>18565</t>
  </si>
  <si>
    <t>Vitte</t>
  </si>
  <si>
    <t>Schulweg 4</t>
  </si>
  <si>
    <t>F015703</t>
  </si>
  <si>
    <t>Evangelische Schule Dettmannsdorf - Freie Regionale Ganztags</t>
  </si>
  <si>
    <t>Dettmannsdorf</t>
  </si>
  <si>
    <t>Schulstraße 8</t>
  </si>
  <si>
    <t>75530520</t>
  </si>
  <si>
    <t>"Hansa -Gymnasium" Stralsund</t>
  </si>
  <si>
    <t>Fährwall 19</t>
  </si>
  <si>
    <t>75535764</t>
  </si>
  <si>
    <t>Gymnasium Grimmen</t>
  </si>
  <si>
    <t>75535766</t>
  </si>
  <si>
    <t>Gymnasium "Richard Wossidlo" Ribnitz-Damgarten</t>
  </si>
  <si>
    <t>75536151</t>
  </si>
  <si>
    <t>Gymnasium "Ernst Moritz Arndt" Bergen</t>
  </si>
  <si>
    <t>75330522</t>
  </si>
  <si>
    <t>Integrierte Gesamtschule "Grünthal" -mit gymnasialer Oberstufe Stralsund</t>
  </si>
  <si>
    <t>Grünthal 12</t>
  </si>
  <si>
    <t>F010501</t>
  </si>
  <si>
    <t>Christliche Gemeinschaftsschule "Jona Schule" Stralsund</t>
  </si>
  <si>
    <t>F015702</t>
  </si>
  <si>
    <t>Freie Schule Prerow - 1. IGS mit gymnasialer Oberstufe und Grundschulteil in freier Trägerschaft</t>
  </si>
  <si>
    <t>18375</t>
  </si>
  <si>
    <t>Prerow</t>
  </si>
  <si>
    <t>Strandstraße 8</t>
  </si>
  <si>
    <t>F016108</t>
  </si>
  <si>
    <t>"CJD Christopherusschule Rügen" Kooperative Gesamtschule Sellin</t>
  </si>
  <si>
    <t>75330519</t>
  </si>
  <si>
    <t>Schulzentrum am Sund Stralsund - Verbundene Regionale Schule und Gymnasium</t>
  </si>
  <si>
    <t>Frankenhof 8</t>
  </si>
  <si>
    <t>75335762</t>
  </si>
  <si>
    <t>Kooperative Gesamtschule Barth</t>
  </si>
  <si>
    <t>Uhlenflucht 5</t>
  </si>
  <si>
    <t>75230523</t>
  </si>
  <si>
    <t>Sonderpädagogisches Förderzentrum der Hansestadt Stralsund - Schule mit dem Förderschwerpunkt Lernen und Grundschulteil mit Förderschwerpunkt Spr</t>
  </si>
  <si>
    <t>Kleine Parower Straße 39</t>
  </si>
  <si>
    <t>75235767</t>
  </si>
  <si>
    <t>Förderschule "Jan-Amos-Komensky" Barth - Schule mit dem Förderschwerpunkt Lernen</t>
  </si>
  <si>
    <t>75235769</t>
  </si>
  <si>
    <t>Sonderpädagogisches Förderzentrum Grimmen - Schule mit dem Förderschwerpunkt Lernen</t>
  </si>
  <si>
    <t>75235770</t>
  </si>
  <si>
    <t>Förderzentrum "Johann Heinrich Pestalozzi" - Schule mit dem Förderschwerpunkt Lernen</t>
  </si>
  <si>
    <t>75236154</t>
  </si>
  <si>
    <t>Sonderpädagogisches Förderzentrum "Klaus Störtebeker" Bergen - Schule mit dem Förderschwerpunkt Lernen</t>
  </si>
  <si>
    <t>75236155</t>
  </si>
  <si>
    <t>Förderschule "Am Meer" Sassnitz - Schule mit dem Förderschwerpunkt Lernen</t>
  </si>
  <si>
    <t>75230524</t>
  </si>
  <si>
    <t>Förderschule "Astrid Lindgren" Stralsund - Schule mit Förderschwerpunkt geistige Entwicklung</t>
  </si>
  <si>
    <t>75235771</t>
  </si>
  <si>
    <t>"Sonnenblumenschule" - Schule mit dem Förderschwerpunkt geistige Entwicklung</t>
  </si>
  <si>
    <t>75235773</t>
  </si>
  <si>
    <t>"Rosenhofschule" - Schule mit dem Förderschwerpunkt geistige Entwicklung</t>
  </si>
  <si>
    <t>F016101</t>
  </si>
  <si>
    <t>Patzig</t>
  </si>
  <si>
    <t>Hof 16</t>
  </si>
  <si>
    <t>F016102</t>
  </si>
  <si>
    <t>Sonderpädagogisches Zentrum für mehrfachbehinderte Hörgeschä</t>
  </si>
  <si>
    <t>75230525</t>
  </si>
  <si>
    <t>Förderschule "Ernst von Haselberg" Stralsund - Schule mit Förderschwerpunkt Unterricht kranker Schülerinnen und Schüler sowie mit Förderschwerpunkt em</t>
  </si>
  <si>
    <t>Rostocker Chaussee 70 , Haus 8</t>
  </si>
  <si>
    <t>75130601</t>
  </si>
  <si>
    <t>Grundschule "Seeblick"</t>
  </si>
  <si>
    <t>23968</t>
  </si>
  <si>
    <t>Wismar</t>
  </si>
  <si>
    <t>Anton-Saefkow-Straße 9</t>
  </si>
  <si>
    <t>75130602</t>
  </si>
  <si>
    <t>23970</t>
  </si>
  <si>
    <t>75130603</t>
  </si>
  <si>
    <t>23966</t>
  </si>
  <si>
    <t>Dahlmannstraße 14</t>
  </si>
  <si>
    <t>75130604</t>
  </si>
  <si>
    <t>Grundschule "Friedenshof"</t>
  </si>
  <si>
    <t>75135802</t>
  </si>
  <si>
    <t>19217</t>
  </si>
  <si>
    <t>Carlow</t>
  </si>
  <si>
    <t>75135804</t>
  </si>
  <si>
    <t>23972</t>
  </si>
  <si>
    <t>Dorf Mecklenburg</t>
  </si>
  <si>
    <t>Karl-Marx-Str. 13</t>
  </si>
  <si>
    <t>75135806</t>
  </si>
  <si>
    <t>23936</t>
  </si>
  <si>
    <t>Grevesmühlen</t>
  </si>
  <si>
    <t>Kleine Allee 44</t>
  </si>
  <si>
    <t>75135807</t>
  </si>
  <si>
    <t>Grundschule "Ploggensee"</t>
  </si>
  <si>
    <t>Ploggenseering 64</t>
  </si>
  <si>
    <t>75135818</t>
  </si>
  <si>
    <t>23992</t>
  </si>
  <si>
    <t>Neukloster</t>
  </si>
  <si>
    <t>Alte Gärtnerei 1</t>
  </si>
  <si>
    <t>75135825</t>
  </si>
  <si>
    <t>23996</t>
  </si>
  <si>
    <t>Bobitz</t>
  </si>
  <si>
    <t>Schulstraße 27</t>
  </si>
  <si>
    <t>75135835</t>
  </si>
  <si>
    <t>Lübow</t>
  </si>
  <si>
    <t>Dorfstraße 22</t>
  </si>
  <si>
    <t>75135828</t>
  </si>
  <si>
    <t>23974</t>
  </si>
  <si>
    <t>Dreveskirchen</t>
  </si>
  <si>
    <t>75135844</t>
  </si>
  <si>
    <t>19205</t>
  </si>
  <si>
    <t>Roggendorf</t>
  </si>
  <si>
    <t>Gadebuscher Straße 6</t>
  </si>
  <si>
    <t>75135841</t>
  </si>
  <si>
    <t>23946</t>
  </si>
  <si>
    <t>Boltenhagen</t>
  </si>
  <si>
    <t>75135819</t>
  </si>
  <si>
    <t>23923</t>
  </si>
  <si>
    <t>Selmsdorf</t>
  </si>
  <si>
    <t>Neue Reihe 11</t>
  </si>
  <si>
    <t>75135833</t>
  </si>
  <si>
    <t>Grundschule "Adolf Diesterweg"</t>
  </si>
  <si>
    <t>23942</t>
  </si>
  <si>
    <t>Kalkhorst</t>
  </si>
  <si>
    <t>Am Sportplatz</t>
  </si>
  <si>
    <t>75135823</t>
  </si>
  <si>
    <t>19417</t>
  </si>
  <si>
    <t>Warin</t>
  </si>
  <si>
    <t>Geschwister-Scholl-Straße 5</t>
  </si>
  <si>
    <t>75135827</t>
  </si>
  <si>
    <t>23948</t>
  </si>
  <si>
    <t>Damshagen</t>
  </si>
  <si>
    <t>Klützer Straße 38</t>
  </si>
  <si>
    <t>75135826</t>
  </si>
  <si>
    <t>19071</t>
  </si>
  <si>
    <t>Brüsewitz</t>
  </si>
  <si>
    <t>Zum Rehm 3</t>
  </si>
  <si>
    <t>F040602</t>
  </si>
  <si>
    <t>Lenensruher Weg 28</t>
  </si>
  <si>
    <t>F045802</t>
  </si>
  <si>
    <t>Ev. Inklusive Schule "An der Maurine" Schönberg</t>
  </si>
  <si>
    <t>Schönberg</t>
  </si>
  <si>
    <t>Amtsstraße 1</t>
  </si>
  <si>
    <t>F040604</t>
  </si>
  <si>
    <t>Freie Schule Wismar</t>
  </si>
  <si>
    <t>Willi-Schröder-Straße 1</t>
  </si>
  <si>
    <t>75430610</t>
  </si>
  <si>
    <t>Regionale Schule "Ostseeschule"</t>
  </si>
  <si>
    <t>75430612</t>
  </si>
  <si>
    <t>Regionale Schule "B. Brecht"</t>
  </si>
  <si>
    <t>Kapitänspromenade 25</t>
  </si>
  <si>
    <t>75435816</t>
  </si>
  <si>
    <t>Klütz</t>
  </si>
  <si>
    <t>Straße des Friedens 2</t>
  </si>
  <si>
    <t>75435832</t>
  </si>
  <si>
    <t>Regionale Schule "Wasserturm"</t>
  </si>
  <si>
    <t>Ploggenseering 68</t>
  </si>
  <si>
    <t>75435840</t>
  </si>
  <si>
    <t>August-Bebel-Allee 6</t>
  </si>
  <si>
    <t>75435817</t>
  </si>
  <si>
    <t>Regionale Schule mit Grundschule "Werner Lindemann"</t>
  </si>
  <si>
    <t>19069</t>
  </si>
  <si>
    <t>Lübstorf</t>
  </si>
  <si>
    <t>Bahnhofstraße 18</t>
  </si>
  <si>
    <t>75435824</t>
  </si>
  <si>
    <t>Regionale Schule mit Grundschule  "Am Schweriner See"</t>
  </si>
  <si>
    <t>Bad Kleinen</t>
  </si>
  <si>
    <t>75435830</t>
  </si>
  <si>
    <t>Gadebusch</t>
  </si>
  <si>
    <t>Heinrich-Heine-Straße 40</t>
  </si>
  <si>
    <t>75435834</t>
  </si>
  <si>
    <t>23999</t>
  </si>
  <si>
    <t>Kirchdorf</t>
  </si>
  <si>
    <t>Straße der Jugend 5</t>
  </si>
  <si>
    <t>75435836</t>
  </si>
  <si>
    <t>Wahrsow</t>
  </si>
  <si>
    <t>Hauptstraße 21</t>
  </si>
  <si>
    <t>75435837</t>
  </si>
  <si>
    <t>19209</t>
  </si>
  <si>
    <t>Lützow</t>
  </si>
  <si>
    <t>Pokrenter Straße 4</t>
  </si>
  <si>
    <t>75435838</t>
  </si>
  <si>
    <t>Mühlen Eichsen</t>
  </si>
  <si>
    <t>75435839</t>
  </si>
  <si>
    <t>Regionale Schule mit Grundschule "Am Rietberg"</t>
  </si>
  <si>
    <t>Neuburg</t>
  </si>
  <si>
    <t>Hauptstraße 41</t>
  </si>
  <si>
    <t>75435842</t>
  </si>
  <si>
    <t>Proseken</t>
  </si>
  <si>
    <t>Hauptstraße 18</t>
  </si>
  <si>
    <t>75435843</t>
  </si>
  <si>
    <t>Regionale Schule mit Grundschule "Käthe Kollwitz"</t>
  </si>
  <si>
    <t>Rehna</t>
  </si>
  <si>
    <t>Benziner Weg 3</t>
  </si>
  <si>
    <t>75435845</t>
  </si>
  <si>
    <t>Dassower Straße 10</t>
  </si>
  <si>
    <t>75435846</t>
  </si>
  <si>
    <t>Schlagsdorf</t>
  </si>
  <si>
    <t>75435815</t>
  </si>
  <si>
    <t>Dassow</t>
  </si>
  <si>
    <t>75530615</t>
  </si>
  <si>
    <t>Große Stadtschule Geschwister-Scholl-Gymnasium</t>
  </si>
  <si>
    <t>Schulstraße 9/11</t>
  </si>
  <si>
    <t>75530617</t>
  </si>
  <si>
    <t>Gerhart-Hauptmann-Gymnasium</t>
  </si>
  <si>
    <t>Dahlmannstraße 40</t>
  </si>
  <si>
    <t>75535850</t>
  </si>
  <si>
    <t>Agnes-Karll-Straße 20</t>
  </si>
  <si>
    <t>75535851</t>
  </si>
  <si>
    <t>Gymnasium am Tannenberg</t>
  </si>
  <si>
    <t>Rehnaer Straße 51</t>
  </si>
  <si>
    <t>75535852</t>
  </si>
  <si>
    <t>Gymnasium Am Sonnenkamp</t>
  </si>
  <si>
    <t>August-Bebel-Allee 9</t>
  </si>
  <si>
    <t>75535853</t>
  </si>
  <si>
    <t>Ernst-Barlach-Gymnasium</t>
  </si>
  <si>
    <t>Goetheplatz 5</t>
  </si>
  <si>
    <t>75330618</t>
  </si>
  <si>
    <t>Integrierte Gesamtschule "J .Wolfgang v. Goethe" ohne gy O</t>
  </si>
  <si>
    <t>Bei der Klosterkirche 8</t>
  </si>
  <si>
    <t>75335849</t>
  </si>
  <si>
    <t>Verbundene Regionale Schule und  Gymnasium "Tisa v.d. Schulenburg"</t>
  </si>
  <si>
    <t>Ernst-Thälmann-Straße 14</t>
  </si>
  <si>
    <t>75230619</t>
  </si>
  <si>
    <t>Claus-Jesup-Schule Wismar - Schule mit dem Förderschwerpunkt Lernen</t>
  </si>
  <si>
    <t>75235854</t>
  </si>
  <si>
    <t>Schule mit dem Förderschwerpunkt Lernen "Johann-Heinrich-Pestalozzi" Gadebusch</t>
  </si>
  <si>
    <t>75235855</t>
  </si>
  <si>
    <t>Schule mit dem Förderschwerpunkt Lernen "Anne Frank" Schönberg</t>
  </si>
  <si>
    <t>75235856</t>
  </si>
  <si>
    <t>Schule mit dem Förderschwerpunkt Lernen "An den Linden" Grevesmühlen</t>
  </si>
  <si>
    <t>Wismarsche Straße 124</t>
  </si>
  <si>
    <t>75235858</t>
  </si>
  <si>
    <t>Schule mit dem Förderschwerpunkt Lernen "Fritz D. v. d.  Schulenburg" Neukloster</t>
  </si>
  <si>
    <t>75235859</t>
  </si>
  <si>
    <t>August-Bebel-Allee 07</t>
  </si>
  <si>
    <t>75235861</t>
  </si>
  <si>
    <t>Schule mit dem Förderschwerpunkt geistige Entwicklung "Am Wallberg" Neuburg</t>
  </si>
  <si>
    <t>F045801</t>
  </si>
  <si>
    <t>Mosaik-Schule, Staatlich anerkannte Ersatzschule mit dem Förderschwerpunkt geistige Entwicklung</t>
  </si>
  <si>
    <t>Am Ploggenseering 67</t>
  </si>
  <si>
    <t>F040603</t>
  </si>
  <si>
    <t>SCHIL Astrid-Lindgren-Schule</t>
  </si>
  <si>
    <t>75130102</t>
  </si>
  <si>
    <t>Grundschule "Käthe Kollwitz" Greifswald</t>
  </si>
  <si>
    <t>17493</t>
  </si>
  <si>
    <t>Greifswald</t>
  </si>
  <si>
    <t>Gedser Ring 19</t>
  </si>
  <si>
    <t>75130104</t>
  </si>
  <si>
    <t>Grundschule  "Karl Krull" Greifswald</t>
  </si>
  <si>
    <t>17489</t>
  </si>
  <si>
    <t>75130109</t>
  </si>
  <si>
    <t>Grundschule "Greif" Greifswald</t>
  </si>
  <si>
    <t>17491</t>
  </si>
  <si>
    <t>75130111</t>
  </si>
  <si>
    <t>Grundschule "Erich Weinert" Greifswald</t>
  </si>
  <si>
    <t>Makarenkostr. 53</t>
  </si>
  <si>
    <t>75130113</t>
  </si>
  <si>
    <t>Grundschule "Martin-Andersen-Nexö" Greifswald</t>
  </si>
  <si>
    <t>75135968</t>
  </si>
  <si>
    <t>Vineta-Grundschule Koserow</t>
  </si>
  <si>
    <t>17459</t>
  </si>
  <si>
    <t>Koserow</t>
  </si>
  <si>
    <t>75135902</t>
  </si>
  <si>
    <t>Grundschule "Gebrüder Grimm" Anklam</t>
  </si>
  <si>
    <t>17389</t>
  </si>
  <si>
    <t>Anklam</t>
  </si>
  <si>
    <t>Eichenweg 6</t>
  </si>
  <si>
    <t>75135904</t>
  </si>
  <si>
    <t>Grundschule "Villa Kunterbunt" Anklam</t>
  </si>
  <si>
    <t>Adolf-Damaschke-Straße 7</t>
  </si>
  <si>
    <t>75135907</t>
  </si>
  <si>
    <t>Grundschule "An der alten Feuerwehr" Heringsdorf</t>
  </si>
  <si>
    <t>17424</t>
  </si>
  <si>
    <t>Heringsdorf</t>
  </si>
  <si>
    <t>August-Bebel-Straße 3</t>
  </si>
  <si>
    <t>75135909</t>
  </si>
  <si>
    <t>Grundschule Züssow</t>
  </si>
  <si>
    <t>17495</t>
  </si>
  <si>
    <t>Züssow</t>
  </si>
  <si>
    <t>Schulweg 2</t>
  </si>
  <si>
    <t>75135910</t>
  </si>
  <si>
    <t>Grundschule Karlshagen</t>
  </si>
  <si>
    <t>17449</t>
  </si>
  <si>
    <t>Karlshagen</t>
  </si>
  <si>
    <t>75135912</t>
  </si>
  <si>
    <t>Grundschule Lassan</t>
  </si>
  <si>
    <t>17440</t>
  </si>
  <si>
    <t>Lassan</t>
  </si>
  <si>
    <t>75135918</t>
  </si>
  <si>
    <t>Grundschule Wolgast</t>
  </si>
  <si>
    <t>17438</t>
  </si>
  <si>
    <t>Wolgast</t>
  </si>
  <si>
    <t>Baustraße 16</t>
  </si>
  <si>
    <t>75135921</t>
  </si>
  <si>
    <t>Grundschule "Lütt Matten" Wusterhusen</t>
  </si>
  <si>
    <t>17509</t>
  </si>
  <si>
    <t>Wusterhusen</t>
  </si>
  <si>
    <t>Greifswalder Straße 7</t>
  </si>
  <si>
    <t>75135923</t>
  </si>
  <si>
    <t>Grundschule Zinnowitz</t>
  </si>
  <si>
    <t>17454</t>
  </si>
  <si>
    <t>Zinnowitz</t>
  </si>
  <si>
    <t>Dannweg 13</t>
  </si>
  <si>
    <t>75135936</t>
  </si>
  <si>
    <t>Grundschule "Fritz Reuter" Kemnitz</t>
  </si>
  <si>
    <t>Kemnitz</t>
  </si>
  <si>
    <t>75135208</t>
  </si>
  <si>
    <t>Grundschule Jarmen</t>
  </si>
  <si>
    <t>17126</t>
  </si>
  <si>
    <t>Jarmen</t>
  </si>
  <si>
    <t>Rosenstraße 4</t>
  </si>
  <si>
    <t>75135209</t>
  </si>
  <si>
    <t>Diesterweg-Grundschule Loitz</t>
  </si>
  <si>
    <t>17121</t>
  </si>
  <si>
    <t>Loitz</t>
  </si>
  <si>
    <t>Wilhelm-Irrgang-Weg 1</t>
  </si>
  <si>
    <t>75135254</t>
  </si>
  <si>
    <t>Grundschule Tutow</t>
  </si>
  <si>
    <t>17129</t>
  </si>
  <si>
    <t>Tutow</t>
  </si>
  <si>
    <t>Pommernring 21</t>
  </si>
  <si>
    <t>75136201</t>
  </si>
  <si>
    <t>Grundschule Ahlbeck</t>
  </si>
  <si>
    <t>17375</t>
  </si>
  <si>
    <t>Ahlbeck</t>
  </si>
  <si>
    <t>Dorfstraße 9</t>
  </si>
  <si>
    <t>75136204</t>
  </si>
  <si>
    <t>Grundschule Eggesin</t>
  </si>
  <si>
    <t>17367</t>
  </si>
  <si>
    <t>Eggesin</t>
  </si>
  <si>
    <t>75136206</t>
  </si>
  <si>
    <t>Grundschule Ferdinandshof</t>
  </si>
  <si>
    <t>17379</t>
  </si>
  <si>
    <t>Ferdinandshof</t>
  </si>
  <si>
    <t>Friedrichstraße 33a</t>
  </si>
  <si>
    <t>75136209</t>
  </si>
  <si>
    <t>Grundschule "Am See" Löcknitz</t>
  </si>
  <si>
    <t>17321</t>
  </si>
  <si>
    <t>Löcknitz</t>
  </si>
  <si>
    <t>Am See 10</t>
  </si>
  <si>
    <t>75136210</t>
  </si>
  <si>
    <t>Grundschule Leopoldshagen</t>
  </si>
  <si>
    <t>Leopoldshagen</t>
  </si>
  <si>
    <t>Hinterreihe 161</t>
  </si>
  <si>
    <t>75136211</t>
  </si>
  <si>
    <t>Grundschule Mewegen</t>
  </si>
  <si>
    <t>17322</t>
  </si>
  <si>
    <t>Mewegen</t>
  </si>
  <si>
    <t>75136214</t>
  </si>
  <si>
    <t>Grundschule Ueckertal Pasewalk</t>
  </si>
  <si>
    <t>17309</t>
  </si>
  <si>
    <t>Pasewalk</t>
  </si>
  <si>
    <t>Pestalozzistraße 26</t>
  </si>
  <si>
    <t>75136215</t>
  </si>
  <si>
    <t>Grundschule Penkun</t>
  </si>
  <si>
    <t>17328</t>
  </si>
  <si>
    <t>Penkun</t>
  </si>
  <si>
    <t>Am Deputantenbruch 6</t>
  </si>
  <si>
    <t>75136216</t>
  </si>
  <si>
    <t>Grundschule Strasburg</t>
  </si>
  <si>
    <t>17335</t>
  </si>
  <si>
    <t>Strasburg</t>
  </si>
  <si>
    <t>Baustraße 26</t>
  </si>
  <si>
    <t>75136217</t>
  </si>
  <si>
    <t>Pestalozzi-Grundschule Torgelow</t>
  </si>
  <si>
    <t>17358</t>
  </si>
  <si>
    <t>Torgelow</t>
  </si>
  <si>
    <t>Goethestraße 2</t>
  </si>
  <si>
    <t>75136221</t>
  </si>
  <si>
    <t>Haff-Grundschule Ueckermünde</t>
  </si>
  <si>
    <t>17373</t>
  </si>
  <si>
    <t>Ueckermünde</t>
  </si>
  <si>
    <t>75136249</t>
  </si>
  <si>
    <t>Grundschule Jatznick</t>
  </si>
  <si>
    <t>Jatznick</t>
  </si>
  <si>
    <t>Ackerstraße 5</t>
  </si>
  <si>
    <t>75135945</t>
  </si>
  <si>
    <t>Grundschule "Fritz Reuter" Kröslin</t>
  </si>
  <si>
    <t>Kröslin</t>
  </si>
  <si>
    <t>75135951</t>
  </si>
  <si>
    <t>Grundschule Schlatkow</t>
  </si>
  <si>
    <t>17390</t>
  </si>
  <si>
    <t>Schlatkow</t>
  </si>
  <si>
    <t>75135223</t>
  </si>
  <si>
    <t>Grundschule "Peenetal" Görmin</t>
  </si>
  <si>
    <t>Görmin</t>
  </si>
  <si>
    <t>75135943</t>
  </si>
  <si>
    <t>Grundschule "Lütte Nordlichter" Dersekow</t>
  </si>
  <si>
    <t>17498</t>
  </si>
  <si>
    <t>Dersekow</t>
  </si>
  <si>
    <t>Straße der Freundschaft 14a</t>
  </si>
  <si>
    <t>75135946</t>
  </si>
  <si>
    <t>Grundschule "Schwalbennest" Krien</t>
  </si>
  <si>
    <t>17391</t>
  </si>
  <si>
    <t>Krien</t>
  </si>
  <si>
    <t>75135955</t>
  </si>
  <si>
    <t>Grundschule  Stadt Usedom</t>
  </si>
  <si>
    <t>17406</t>
  </si>
  <si>
    <t>Usedom</t>
  </si>
  <si>
    <t>Bäderstraße 48</t>
  </si>
  <si>
    <t>F015901</t>
  </si>
  <si>
    <t>Evangelische Grundschule Benz</t>
  </si>
  <si>
    <t>17429</t>
  </si>
  <si>
    <t>Benz</t>
  </si>
  <si>
    <t>Kirchstraße 16</t>
  </si>
  <si>
    <t>F026207</t>
  </si>
  <si>
    <t>Evangelische Grundschule mit Orientierungsstufe Pasewalk</t>
  </si>
  <si>
    <t>Grünstraße 63</t>
  </si>
  <si>
    <t>F015903</t>
  </si>
  <si>
    <t>Evangelische Schule Peeneburg Anklam - Staatlich genehmigte Ersatzschule mit Orientierungsstufe</t>
  </si>
  <si>
    <t>Wollweberstraße 1-3</t>
  </si>
  <si>
    <t>75430120</t>
  </si>
  <si>
    <t>Regionale Schule "Ernst Moritz Arndt" Greifswald</t>
  </si>
  <si>
    <t>75430128</t>
  </si>
  <si>
    <t>Regionale Schule "Caspar David Friedrich" Greifswald</t>
  </si>
  <si>
    <t>Usedomer Weg 1</t>
  </si>
  <si>
    <t>75435926</t>
  </si>
  <si>
    <t>Regionale Schule "Friedrich Schiller" Anklam</t>
  </si>
  <si>
    <t>75435927</t>
  </si>
  <si>
    <t>Regionale Schule "Käthe Kollwitz" Anklam</t>
  </si>
  <si>
    <t>Baustraße 56/58</t>
  </si>
  <si>
    <t>75435929</t>
  </si>
  <si>
    <t>Regionale Schule "Kosegarten" Wolgast</t>
  </si>
  <si>
    <t>75435933</t>
  </si>
  <si>
    <t>Ostseeschule  Ückeritz</t>
  </si>
  <si>
    <t>Ückeritz</t>
  </si>
  <si>
    <t>75435935</t>
  </si>
  <si>
    <t>Regionale Schule "Heinrich Heine" Karlshagen</t>
  </si>
  <si>
    <t>75435939</t>
  </si>
  <si>
    <t>Regionale Schule "Am Teufelsstein" Lubmin</t>
  </si>
  <si>
    <t>Lubmin</t>
  </si>
  <si>
    <t>75435230</t>
  </si>
  <si>
    <t>Regionale Schule Jarmen</t>
  </si>
  <si>
    <t>Demminer Straße 11</t>
  </si>
  <si>
    <t>75435231</t>
  </si>
  <si>
    <t>Regionale Schule Loitz</t>
  </si>
  <si>
    <t>Goethestraße 64</t>
  </si>
  <si>
    <t>75436226</t>
  </si>
  <si>
    <t>Regionale Schule "Arnold Zweig" Pasewalk</t>
  </si>
  <si>
    <t>Pestalozzistraße 25</t>
  </si>
  <si>
    <t>75436228</t>
  </si>
  <si>
    <t>Regionale Schule "Albert Einstein" Torgelow</t>
  </si>
  <si>
    <t>75436229</t>
  </si>
  <si>
    <t>Regionale Schule "Ernst Thälmann" Eggesin</t>
  </si>
  <si>
    <t>75436230</t>
  </si>
  <si>
    <t>Regionale Schule "Hanno Günther" Ferdinandshof</t>
  </si>
  <si>
    <t>75436231</t>
  </si>
  <si>
    <t>Regionale Schule Löcknitz</t>
  </si>
  <si>
    <t>Am See 9</t>
  </si>
  <si>
    <t>75436232</t>
  </si>
  <si>
    <t>Regionale Schule Penkun</t>
  </si>
  <si>
    <t>Stettiner Tor 4</t>
  </si>
  <si>
    <t>75436234</t>
  </si>
  <si>
    <t>Regionale Schule Ueckermünde</t>
  </si>
  <si>
    <t>Ueckerstraße 59</t>
  </si>
  <si>
    <t>75436236</t>
  </si>
  <si>
    <t>Regionale Schule "Am Wasserturm" Strasburg</t>
  </si>
  <si>
    <t>75435930</t>
  </si>
  <si>
    <t>Regionale Schule mit Grundschule Wolgast</t>
  </si>
  <si>
    <t>75435931</t>
  </si>
  <si>
    <t>Regionale Schule mit Grundschule "Peenetal" Gützkow</t>
  </si>
  <si>
    <t>17506</t>
  </si>
  <si>
    <t>Gützkow</t>
  </si>
  <si>
    <t>75435944</t>
  </si>
  <si>
    <t>Lindenschule Ducherow - Regionale Schule mit Grundschule</t>
  </si>
  <si>
    <t>17398</t>
  </si>
  <si>
    <t>Ducherow</t>
  </si>
  <si>
    <t>75435948</t>
  </si>
  <si>
    <t>Regionale Schule mit Grundschule  "Schule am Bodden" Neuenkirchen</t>
  </si>
  <si>
    <t>Neuenkirchen</t>
  </si>
  <si>
    <t>Wampener Straße 19</t>
  </si>
  <si>
    <t>75435954</t>
  </si>
  <si>
    <t>Regionale Schule mit Grundschule Spantekow</t>
  </si>
  <si>
    <t>17392</t>
  </si>
  <si>
    <t>Spantekow</t>
  </si>
  <si>
    <t>75530135</t>
  </si>
  <si>
    <t>Gymnasium "Alexander von Humboldt" Greifswald</t>
  </si>
  <si>
    <t>Makarenkostraße 54</t>
  </si>
  <si>
    <t>75530136</t>
  </si>
  <si>
    <t>Gymnasium "Friedrich Ludwig Jahn" Greifswald</t>
  </si>
  <si>
    <t>Dietrich-Bonhoeffer-Platz 1</t>
  </si>
  <si>
    <t>75535957</t>
  </si>
  <si>
    <t>"Lilienthal-Gymnasium" Anklam</t>
  </si>
  <si>
    <t>Leipziger Allee 22-25</t>
  </si>
  <si>
    <t>75535958</t>
  </si>
  <si>
    <t>"Schloss-Gymnasium" Gützkow</t>
  </si>
  <si>
    <t>Baron-von-Lepel-Platz 2</t>
  </si>
  <si>
    <t>75535960</t>
  </si>
  <si>
    <t>Runge-Gymnasium Wolgast</t>
  </si>
  <si>
    <t>75536238</t>
  </si>
  <si>
    <t>Deutsch-Polnisches Gymnasium Löcknitz</t>
  </si>
  <si>
    <t>75536239</t>
  </si>
  <si>
    <t>Gymnasium "Oskar Picht" Pasewalk</t>
  </si>
  <si>
    <t>75536242</t>
  </si>
  <si>
    <t>Greifen-Gymnasium Ueckermünde</t>
  </si>
  <si>
    <t>Apfelallee 2</t>
  </si>
  <si>
    <t>F010101</t>
  </si>
  <si>
    <t>Ostseegymnasium Greifswald - Gymnasium und Grundschule mit Orientierungsstufe -</t>
  </si>
  <si>
    <t>Pappelallee 1</t>
  </si>
  <si>
    <t>75330122</t>
  </si>
  <si>
    <t>Integrierte Gesamtschule "Erwin Fischer" Greifswald</t>
  </si>
  <si>
    <t>Einsteinstraße 6</t>
  </si>
  <si>
    <t>F010105</t>
  </si>
  <si>
    <t>Montessori Schule Greifswald - Grundschule mit Integrierter Gesamtschule in freier Trägerschaft - Staatlich genehmigte Ersatzschule</t>
  </si>
  <si>
    <t>Helsinkiring 5</t>
  </si>
  <si>
    <t>F015902</t>
  </si>
  <si>
    <t>Integrierte Gesamtschule in freier Trägerschaft Zinnowitz</t>
  </si>
  <si>
    <t>Dannweg 15</t>
  </si>
  <si>
    <t>F010104</t>
  </si>
  <si>
    <t>Evangelisches Schulzentrum Martin-Schule</t>
  </si>
  <si>
    <t>Loissiner Wende 5</t>
  </si>
  <si>
    <t>75335952</t>
  </si>
  <si>
    <t>Europäische Gesamtschule Insel Usedom</t>
  </si>
  <si>
    <t>17419</t>
  </si>
  <si>
    <t>Lindenstraße 112</t>
  </si>
  <si>
    <t>F010102</t>
  </si>
  <si>
    <t>Freie Waldorfschule Greifswald</t>
  </si>
  <si>
    <t>Hans-Beimler-Straße 79-83</t>
  </si>
  <si>
    <t>75230137</t>
  </si>
  <si>
    <t>Schule "Johann Heinrich Pestalozzi" Greifswald - Schule mit Förderschwerpunkt Lernen</t>
  </si>
  <si>
    <t>Wolgaster Straße 62</t>
  </si>
  <si>
    <t>75235965</t>
  </si>
  <si>
    <t>Janusz-Korczak-Schule Wolgast - Schule mit dem Förderschwerpunkt Lernen</t>
  </si>
  <si>
    <t>75236244</t>
  </si>
  <si>
    <t>Schlossbergschule - Sonderpädagogisches Förderzentrum Pasewalk - Schule mit dem Förderschwerpunkt Lernen</t>
  </si>
  <si>
    <t>Schützenstraße 13</t>
  </si>
  <si>
    <t>75236246</t>
  </si>
  <si>
    <t>Sonderpädagogisches Förderzentrum - Schule mit dem Förderschwerpunkt Lernen Torgelow</t>
  </si>
  <si>
    <t>Ueckermünder Straße 17</t>
  </si>
  <si>
    <t>75235966</t>
  </si>
  <si>
    <t>"Kleeblattschule"  Anklam - Förderschule mit dem Förderschwerpunkt geistige Entwicklung</t>
  </si>
  <si>
    <t>Baustraße 59</t>
  </si>
  <si>
    <t>75235967</t>
  </si>
  <si>
    <t>Schule Am Stettiner Haff Zirchow - Schule mit dem Förderschwerpunkt geistige Entwicklung</t>
  </si>
  <si>
    <t>Zirchow</t>
  </si>
  <si>
    <t>Am Haff 12</t>
  </si>
  <si>
    <t>75236247</t>
  </si>
  <si>
    <t>Randow-Schule - Schule mit dem Förderschwerpunkt geistige Entwicklung Löcknitz</t>
  </si>
  <si>
    <t>Am See 11</t>
  </si>
  <si>
    <t>75236248</t>
  </si>
  <si>
    <t>Schule mit dem Förderschwerpunkt geistige Entwicklung Ferdinandshof</t>
  </si>
  <si>
    <t>Gartenstraße 1</t>
  </si>
  <si>
    <t>F010103</t>
  </si>
  <si>
    <t>Haus für Arbeiten und Lernen</t>
  </si>
  <si>
    <t>75235962</t>
  </si>
  <si>
    <t>Sonderpädagogisches Förderzentrum "Biberburg" Anklam - Schule mit den Förderschwerpunkten Lernen, emotionale und soziale Entwicklung und Sprache</t>
  </si>
  <si>
    <t>75235963</t>
  </si>
  <si>
    <t>Schule "Am Park" Behrenhoff - Schule mit den Förderschwerpunkten Lernen und emotionale und soziale Entwicklung</t>
  </si>
  <si>
    <t>Behrenhoff</t>
  </si>
  <si>
    <t>75530138</t>
  </si>
  <si>
    <t>Abendgymnasium "Wolfgang Koeppen" Greifswald</t>
  </si>
  <si>
    <t>75135402</t>
  </si>
  <si>
    <t>19300</t>
  </si>
  <si>
    <t>Balow</t>
  </si>
  <si>
    <t>Am Wirtschaftshof 10</t>
  </si>
  <si>
    <t>75135403</t>
  </si>
  <si>
    <t>Grundschule "An den Eichen"</t>
  </si>
  <si>
    <t>19258</t>
  </si>
  <si>
    <t>Boizenburg/Elbe</t>
  </si>
  <si>
    <t>75135404</t>
  </si>
  <si>
    <t>Grundschule Ludwig Reinhard</t>
  </si>
  <si>
    <t>An der Quöbbe 10</t>
  </si>
  <si>
    <t>75135407</t>
  </si>
  <si>
    <t>19294</t>
  </si>
  <si>
    <t>Eldena</t>
  </si>
  <si>
    <t>Ludwigsluster Straße 16</t>
  </si>
  <si>
    <t>75135408</t>
  </si>
  <si>
    <t>19230</t>
  </si>
  <si>
    <t>Gammelin</t>
  </si>
  <si>
    <t>75135410</t>
  </si>
  <si>
    <t>Grundschule "Eldekinder"</t>
  </si>
  <si>
    <t>Grabow</t>
  </si>
  <si>
    <t>75135412</t>
  </si>
  <si>
    <t>19288</t>
  </si>
  <si>
    <t>Kummer</t>
  </si>
  <si>
    <t>Schulstraße 5a</t>
  </si>
  <si>
    <t>75135418</t>
  </si>
  <si>
    <t>Malliß</t>
  </si>
  <si>
    <t>75135419</t>
  </si>
  <si>
    <t>Grundschule "Viktor Bausch"</t>
  </si>
  <si>
    <t>Neu Kaliß</t>
  </si>
  <si>
    <t>75135420</t>
  </si>
  <si>
    <t>Grundschule J. W. v. Goethe"</t>
  </si>
  <si>
    <t>19306</t>
  </si>
  <si>
    <t>Neustadt-Glewe</t>
  </si>
  <si>
    <t>Ernst-Thälmann-Straße 22</t>
  </si>
  <si>
    <t>75135422</t>
  </si>
  <si>
    <t>19075</t>
  </si>
  <si>
    <t>Pampow</t>
  </si>
  <si>
    <t>75135424</t>
  </si>
  <si>
    <t>Ludwigslust</t>
  </si>
  <si>
    <t>75136001</t>
  </si>
  <si>
    <t>19412</t>
  </si>
  <si>
    <t>Brüel</t>
  </si>
  <si>
    <t>Vogelstangenberg 6</t>
  </si>
  <si>
    <t>75136002</t>
  </si>
  <si>
    <t>Grundschule "Wilhelm Busch"</t>
  </si>
  <si>
    <t>19067</t>
  </si>
  <si>
    <t>Cambs</t>
  </si>
  <si>
    <t>Retgendorfer Weg 26</t>
  </si>
  <si>
    <t>75136003</t>
  </si>
  <si>
    <t>19089</t>
  </si>
  <si>
    <t>Crivitz</t>
  </si>
  <si>
    <t>75136005</t>
  </si>
  <si>
    <t>19406</t>
  </si>
  <si>
    <t>Dabel</t>
  </si>
  <si>
    <t>Am Mattenstieg 1K</t>
  </si>
  <si>
    <t>75136007</t>
  </si>
  <si>
    <t>19374</t>
  </si>
  <si>
    <t>Domsühl</t>
  </si>
  <si>
    <t>Parchimer Straße 39</t>
  </si>
  <si>
    <t>75136008</t>
  </si>
  <si>
    <t>19372</t>
  </si>
  <si>
    <t>Groß Godems</t>
  </si>
  <si>
    <t>Lange Straße 15</t>
  </si>
  <si>
    <t>75136009</t>
  </si>
  <si>
    <t>ORI-Grundschule</t>
  </si>
  <si>
    <t>Leezen</t>
  </si>
  <si>
    <t>Lindenallee 10</t>
  </si>
  <si>
    <t>75136010</t>
  </si>
  <si>
    <t>19386</t>
  </si>
  <si>
    <t>Lübz</t>
  </si>
  <si>
    <t>Schützenstraße 36</t>
  </si>
  <si>
    <t>75136012</t>
  </si>
  <si>
    <t>Matzlow</t>
  </si>
  <si>
    <t>75136013</t>
  </si>
  <si>
    <t>Mestlin</t>
  </si>
  <si>
    <t>75136014</t>
  </si>
  <si>
    <t>19370</t>
  </si>
  <si>
    <t>Parchim</t>
  </si>
  <si>
    <t>Mönchhof 7</t>
  </si>
  <si>
    <t>75136015</t>
  </si>
  <si>
    <t>Grundschule "West"</t>
  </si>
  <si>
    <t>75136016</t>
  </si>
  <si>
    <t>Wallallee 1</t>
  </si>
  <si>
    <t>75136018</t>
  </si>
  <si>
    <t>Grundschule "Kantor Carl Ehrich"</t>
  </si>
  <si>
    <t>19395</t>
  </si>
  <si>
    <t>Plau am See</t>
  </si>
  <si>
    <t>Lange Straße 25</t>
  </si>
  <si>
    <t>75136021</t>
  </si>
  <si>
    <t>Grundschule "Alexander Behm"</t>
  </si>
  <si>
    <t>Sternberg</t>
  </si>
  <si>
    <t>Finkenkamp 17</t>
  </si>
  <si>
    <t>75136023</t>
  </si>
  <si>
    <t>19079</t>
  </si>
  <si>
    <t>Sukow</t>
  </si>
  <si>
    <t>Hauptstraße 16</t>
  </si>
  <si>
    <t>75136033</t>
  </si>
  <si>
    <t>Passow</t>
  </si>
  <si>
    <t>75136054</t>
  </si>
  <si>
    <t>19399</t>
  </si>
  <si>
    <t>Goldberg</t>
  </si>
  <si>
    <t>Schützenplatz 2</t>
  </si>
  <si>
    <t>75135442</t>
  </si>
  <si>
    <t>GS "Mühlenteich"</t>
  </si>
  <si>
    <t>Hagenow</t>
  </si>
  <si>
    <t>75135450</t>
  </si>
  <si>
    <t>Wöbbelin</t>
  </si>
  <si>
    <t>Neue Straße 18</t>
  </si>
  <si>
    <t>75135453</t>
  </si>
  <si>
    <t>Grundschule "Dr. Otto Steinfatt"</t>
  </si>
  <si>
    <t>19073</t>
  </si>
  <si>
    <t>Wittenförden</t>
  </si>
  <si>
    <t>75135415</t>
  </si>
  <si>
    <t>Kanalstraße 26</t>
  </si>
  <si>
    <t>75135452</t>
  </si>
  <si>
    <t>Grundschule "Am Friedensring"</t>
  </si>
  <si>
    <t>19243</t>
  </si>
  <si>
    <t>Wittenburg</t>
  </si>
  <si>
    <t>Friedensring 70</t>
  </si>
  <si>
    <t>75136034</t>
  </si>
  <si>
    <t>19086</t>
  </si>
  <si>
    <t>Plate</t>
  </si>
  <si>
    <t>75135439</t>
  </si>
  <si>
    <t>Grundschule "Boizetal" Gresse</t>
  </si>
  <si>
    <t>Gresse</t>
  </si>
  <si>
    <t>Zarrentiner Straße 14</t>
  </si>
  <si>
    <t>F046002</t>
  </si>
  <si>
    <t>Evangelische Grundschule "Paulo Freire"</t>
  </si>
  <si>
    <t>Ziegeleiweg 24</t>
  </si>
  <si>
    <t>F045402</t>
  </si>
  <si>
    <t>Edith-Stein-Schule</t>
  </si>
  <si>
    <t>Hamburger Tor 4a</t>
  </si>
  <si>
    <t>75435431</t>
  </si>
  <si>
    <t>Regionale Schule Friedrich Rohr</t>
  </si>
  <si>
    <t>Prislicher Straße 23</t>
  </si>
  <si>
    <t>75435433</t>
  </si>
  <si>
    <t>Regionale Schule "P. J. Lenné"</t>
  </si>
  <si>
    <t>Rennbahnweg 1</t>
  </si>
  <si>
    <t>75435435</t>
  </si>
  <si>
    <t>75435437</t>
  </si>
  <si>
    <t>Regionale Schule "Karl-Scharfenberg-Schule"</t>
  </si>
  <si>
    <t>Laascher Straße 57</t>
  </si>
  <si>
    <t>75435438</t>
  </si>
  <si>
    <t>Regionale Schule Tarnow</t>
  </si>
  <si>
    <t>75435441</t>
  </si>
  <si>
    <t>Regionale Schule "Prof. Dr. Friedrich Heincke"</t>
  </si>
  <si>
    <t>Möllner Str. 12</t>
  </si>
  <si>
    <t>75436031</t>
  </si>
  <si>
    <t>75436035</t>
  </si>
  <si>
    <t>75436036</t>
  </si>
  <si>
    <t>Regionale Schule "Am Mühlenberg"</t>
  </si>
  <si>
    <t>Retgendorfer Weg 24</t>
  </si>
  <si>
    <t>75436037</t>
  </si>
  <si>
    <t>75436040</t>
  </si>
  <si>
    <t>Regionale Schule "Eldetalschule"</t>
  </si>
  <si>
    <t>75436041</t>
  </si>
  <si>
    <t>Schützenstraße 35</t>
  </si>
  <si>
    <t>75436045</t>
  </si>
  <si>
    <t>Mönchhof 6</t>
  </si>
  <si>
    <t>75436047</t>
  </si>
  <si>
    <t>Regionale Schule Schule "Am Klüschenberg"</t>
  </si>
  <si>
    <t>75436051</t>
  </si>
  <si>
    <t>Banzkow</t>
  </si>
  <si>
    <t>An der Lewitzmühle 82</t>
  </si>
  <si>
    <t>75436055</t>
  </si>
  <si>
    <t>Regionale Schule "Walter Husemann"</t>
  </si>
  <si>
    <t>75435434</t>
  </si>
  <si>
    <t>19249</t>
  </si>
  <si>
    <t>Lübtheen</t>
  </si>
  <si>
    <t>Rudolf-Breitscheid-Straße 30</t>
  </si>
  <si>
    <t>75435443</t>
  </si>
  <si>
    <t>Regionale Schule mit Grundschule "Europaschule"</t>
  </si>
  <si>
    <t>Kießender Ring 6</t>
  </si>
  <si>
    <t>75435445</t>
  </si>
  <si>
    <t>Regionale Schule mit Grundschule "Theodor Körner"</t>
  </si>
  <si>
    <t>Picher</t>
  </si>
  <si>
    <t>Hagenower Straße 7a</t>
  </si>
  <si>
    <t>75435446</t>
  </si>
  <si>
    <t>Regionale Schule mit Grundschule "Dr. Ernst Alban"</t>
  </si>
  <si>
    <t>19077</t>
  </si>
  <si>
    <t>Rastow</t>
  </si>
  <si>
    <t>75435449</t>
  </si>
  <si>
    <t>19260</t>
  </si>
  <si>
    <t>Vellahn</t>
  </si>
  <si>
    <t>75435454</t>
  </si>
  <si>
    <t>Regionale Schule mit Grundschule "Fritz Reuter"</t>
  </si>
  <si>
    <t>19246</t>
  </si>
  <si>
    <t>Zarrentin</t>
  </si>
  <si>
    <t>Rosenstraße 27</t>
  </si>
  <si>
    <t>F045401</t>
  </si>
  <si>
    <t>Evangelische Schule "Dr. Eckart Schwerin" - Grundschule und Regionale Schule</t>
  </si>
  <si>
    <t>Am Prahmer Berg 20</t>
  </si>
  <si>
    <t>75436042</t>
  </si>
  <si>
    <t>19376</t>
  </si>
  <si>
    <t>Marnitz</t>
  </si>
  <si>
    <t>Mooster Straße 10</t>
  </si>
  <si>
    <t>75535455</t>
  </si>
  <si>
    <t>Gymnasium "Elbe-Gymnasium"</t>
  </si>
  <si>
    <t>Ludwig-Reinhard-Straße 21</t>
  </si>
  <si>
    <t>75535458</t>
  </si>
  <si>
    <t>Robert-Stock-Gymnasium</t>
  </si>
  <si>
    <t>Möllner Str. 14</t>
  </si>
  <si>
    <t>75535459</t>
  </si>
  <si>
    <t>Christian-Ludwig-Straße 3</t>
  </si>
  <si>
    <t>75536059</t>
  </si>
  <si>
    <t>Gymnasium Am Sonnenberg</t>
  </si>
  <si>
    <t>Am Sonnenberg 1</t>
  </si>
  <si>
    <t>75536060</t>
  </si>
  <si>
    <t>Gymnasium "Eldenburg"</t>
  </si>
  <si>
    <t>Blücher Straße 22a</t>
  </si>
  <si>
    <t>75536061</t>
  </si>
  <si>
    <t>Friedrich-Franz-Gymnasium</t>
  </si>
  <si>
    <t>Ziegendorfer Chaussee 71/74</t>
  </si>
  <si>
    <t>75335462</t>
  </si>
  <si>
    <t>Gymnasiales Schulzentrum</t>
  </si>
  <si>
    <t>Lindenstraße 13</t>
  </si>
  <si>
    <t>75336062</t>
  </si>
  <si>
    <t>Verbundene Regionale Schule und Gymnasium</t>
  </si>
  <si>
    <t>Seestraße 1a</t>
  </si>
  <si>
    <t>75335447</t>
  </si>
  <si>
    <t>Gymnasiales Schulzentrum "Felix Stillfried"</t>
  </si>
  <si>
    <t>Stralendorf</t>
  </si>
  <si>
    <t>75335456</t>
  </si>
  <si>
    <t>Gymnasiales Schulzentrum "Fritz Reuter"</t>
  </si>
  <si>
    <t>19303</t>
  </si>
  <si>
    <t>Dömitz</t>
  </si>
  <si>
    <t>Roggenfelder Straße 30A</t>
  </si>
  <si>
    <t>75235465</t>
  </si>
  <si>
    <t>Diesterwegschule Hagenow; Schule mit dem Förderschwerpunkt Lernen</t>
  </si>
  <si>
    <t>Bahnhofstraße 130</t>
  </si>
  <si>
    <t>75235466</t>
  </si>
  <si>
    <t>75236063</t>
  </si>
  <si>
    <t>Schule am Neuen Teich Lübz - Schule mit dem Förderschwerpunkt Lernen</t>
  </si>
  <si>
    <t>75236064</t>
  </si>
  <si>
    <t>Pestalozzischule - Schule mit dem Förderschwerpunkt Lernen</t>
  </si>
  <si>
    <t>Brunnenstraße 21</t>
  </si>
  <si>
    <t>75235469</t>
  </si>
  <si>
    <t>Förderschule mit dem Förderschwerpunkt geistige Entwicklung Hagenow</t>
  </si>
  <si>
    <t>Bahnhofstraße 132</t>
  </si>
  <si>
    <t>75235470</t>
  </si>
  <si>
    <t>Schule an der Bleiche Ludwigslust; Schule mit dem Förderschwerpunkt geistige Entwicklung</t>
  </si>
  <si>
    <t>75236065</t>
  </si>
  <si>
    <t>Schule am Alten Hafen Parchim - Schule mit dem Förderschwerpunkt geistige Entwicklung</t>
  </si>
  <si>
    <t>Ziegendorfer Chaussee 11</t>
  </si>
  <si>
    <t>F046001</t>
  </si>
  <si>
    <t>Förderschule mit dem Förderschwerpunkt "Geistige Entwicklung"</t>
  </si>
  <si>
    <t>Dobbertin</t>
  </si>
  <si>
    <t>Am Kloster</t>
  </si>
  <si>
    <t>75235463</t>
  </si>
  <si>
    <t>Förderschule mit den Förderschwerpunkten Lernen und geistige Entwicklung Boizenburg</t>
  </si>
  <si>
    <t>75236067</t>
  </si>
  <si>
    <t>Schule mit den Förderschwerpunkten Lernen und geistige Entwicklung Sternberg</t>
  </si>
  <si>
    <t>Landkreis Mecklenburgische Seenplatte</t>
  </si>
  <si>
    <t>Hüneburg, Dieter</t>
  </si>
  <si>
    <t>Köpnick, Birgit</t>
  </si>
  <si>
    <t/>
  </si>
  <si>
    <t>info@bs-mueritz.de</t>
  </si>
  <si>
    <t>03991 / 188154</t>
  </si>
  <si>
    <t>03991 / 1880</t>
  </si>
  <si>
    <t>17192 Waren (Müritz), Warendorfer Str. 14</t>
  </si>
  <si>
    <t>Warendorfer Str. 14</t>
  </si>
  <si>
    <t>Berufliche Schule Müritz</t>
  </si>
  <si>
    <t>BLS Müritz</t>
  </si>
  <si>
    <t>75630430</t>
  </si>
  <si>
    <t>BS</t>
  </si>
  <si>
    <t>MSP</t>
  </si>
  <si>
    <t>Berufliche Schulen</t>
  </si>
  <si>
    <t>Landeshauptstadt Schwerin</t>
  </si>
  <si>
    <t>Paulsen, Henning</t>
  </si>
  <si>
    <t>Gräter, Gilbert</t>
  </si>
  <si>
    <t>info@bswv-sn.de</t>
  </si>
  <si>
    <t>0385/ 7605969</t>
  </si>
  <si>
    <t>0385/ 760590</t>
  </si>
  <si>
    <t>19059 Schwerin, Obotritenring 50</t>
  </si>
  <si>
    <t>Obotritenring 50</t>
  </si>
  <si>
    <t>Berufliche Schule der Landeshauptstadt -Wirtschaft und Verwaltung-</t>
  </si>
  <si>
    <t>BLS -WuV- SN</t>
  </si>
  <si>
    <t>75630290</t>
  </si>
  <si>
    <t>Ministerium für Landwirtschaft, Umwelt und Verbraucherschutz</t>
  </si>
  <si>
    <t>www.bockhorst.de</t>
  </si>
  <si>
    <t>post-gue@fs.mvnet.de</t>
  </si>
  <si>
    <t>03843 264340</t>
  </si>
  <si>
    <t>03843/26400</t>
  </si>
  <si>
    <t>18273 Güstrow, Bockhorst 1</t>
  </si>
  <si>
    <t>Bockhorst 1</t>
  </si>
  <si>
    <t>Fachschule für Agrarwirtschaft des Landes M-V "Johann Heinrich von Thünen"</t>
  </si>
  <si>
    <t>BLS Agrar M-V</t>
  </si>
  <si>
    <t>62330001</t>
  </si>
  <si>
    <t>LRO</t>
  </si>
  <si>
    <t>Landkreis Ludwigslust-Parchim</t>
  </si>
  <si>
    <t>Sziburies, Heike</t>
  </si>
  <si>
    <t>Schriefer, Brigitte</t>
  </si>
  <si>
    <t>03871/ 443173</t>
  </si>
  <si>
    <t>19370 Parchim, Eldestraße 7</t>
  </si>
  <si>
    <t>Eldestraße 7</t>
  </si>
  <si>
    <t>Berufliche Schule Ludwigslust</t>
  </si>
  <si>
    <t>BLS LWL PCH</t>
  </si>
  <si>
    <t>75630110</t>
  </si>
  <si>
    <t>LUP</t>
  </si>
  <si>
    <t>Evangelisches Krankenhaus Stift Bethlehem gGmbH</t>
  </si>
  <si>
    <t>Mieth, Andrea</t>
  </si>
  <si>
    <t>Langanki, Kirsten</t>
  </si>
  <si>
    <t>klanganki@stift-bethlehem.de</t>
  </si>
  <si>
    <t>03874/433490</t>
  </si>
  <si>
    <t>03874/433255</t>
  </si>
  <si>
    <t>19288 Ludwigslust, Neustädter Straße 1</t>
  </si>
  <si>
    <t>Neustädter Straße 1</t>
  </si>
  <si>
    <t>Berufliche Schule Westmecklenburg Klinikum Helene von Bülow</t>
  </si>
  <si>
    <t>BLS Westmecklenburg</t>
  </si>
  <si>
    <t>F045403</t>
  </si>
  <si>
    <t>HBFS</t>
  </si>
  <si>
    <t>Private Fachschule für Wirtschaft und Soziales gGmbH</t>
  </si>
  <si>
    <t>Horn, Waldemar</t>
  </si>
  <si>
    <t>Köhler, Almut</t>
  </si>
  <si>
    <t>dpamalchow@aol.com</t>
  </si>
  <si>
    <t>(039932) 14 27 4</t>
  </si>
  <si>
    <t>(039932) 14 26 7</t>
  </si>
  <si>
    <t>17213 Malchow, Teterower Chaussee 5</t>
  </si>
  <si>
    <t>Teterower Chaussee 5</t>
  </si>
  <si>
    <t>Ersatzschule mit besonderer päd. Profilierung</t>
  </si>
  <si>
    <t>BS Malchow</t>
  </si>
  <si>
    <t>F025618</t>
  </si>
  <si>
    <t>BFS</t>
  </si>
  <si>
    <t>Wiese, Monika</t>
  </si>
  <si>
    <t>Kühn, Sabine</t>
  </si>
  <si>
    <t>bs-wirtschaft-nb@01019freenet.de</t>
  </si>
  <si>
    <t>0395 / 555 17 36</t>
  </si>
  <si>
    <t>0395 555-1728</t>
  </si>
  <si>
    <t>17034 Neubrandenburg, Rasgrader Straße 22</t>
  </si>
  <si>
    <t>Rasgrader Straße 22</t>
  </si>
  <si>
    <t>Berufliche Schule der Stadt Neubrandenburg -Wirtschaft und V</t>
  </si>
  <si>
    <t>BLS -WuV- Neubrandenburg</t>
  </si>
  <si>
    <t>75630130</t>
  </si>
  <si>
    <t>Becker, Hanka</t>
  </si>
  <si>
    <t>Hemesath, Regina</t>
  </si>
  <si>
    <t>bs-his-guestrow@t-online.de</t>
  </si>
  <si>
    <t>(0 38 43) 26 41 40</t>
  </si>
  <si>
    <t>(0 38 43) 26 41 00</t>
  </si>
  <si>
    <t>Berufliche Schule Güstrow</t>
  </si>
  <si>
    <t>BLS Gü</t>
  </si>
  <si>
    <t>75630080</t>
  </si>
  <si>
    <t>Schramm, Burkhard</t>
  </si>
  <si>
    <t>Supke, Kathleen</t>
  </si>
  <si>
    <t>info@bs-mst.de</t>
  </si>
  <si>
    <t>03981 / 461166</t>
  </si>
  <si>
    <t>03981 / 4610</t>
  </si>
  <si>
    <t>17235 Neustrelitz, Hittenkoferstr. 28</t>
  </si>
  <si>
    <t>Hittenkoferstr. 28</t>
  </si>
  <si>
    <t>Berufliche Schule des Landkreises Mecklenburgische Seenplatte</t>
  </si>
  <si>
    <t>BLS Neustrelitz</t>
  </si>
  <si>
    <t>75630170</t>
  </si>
  <si>
    <t>Güstrower Krankenhaus GmbH</t>
  </si>
  <si>
    <t>Langer, Christiane</t>
  </si>
  <si>
    <t>schule-guestrow@kmg-kliniken.de</t>
  </si>
  <si>
    <t>(0 38 43) 34 30 82</t>
  </si>
  <si>
    <t>(0 38 43) 34 33 82</t>
  </si>
  <si>
    <t>18273 Güstrow, Friedrich-Trendelenburg-Allee 1</t>
  </si>
  <si>
    <t>Friedrich-Trendelenburg-Allee 1</t>
  </si>
  <si>
    <t>Berufliche Schule am KMG Klinikum Güstrow GmbH</t>
  </si>
  <si>
    <t>BLS Gü Klinik</t>
  </si>
  <si>
    <t>75633006</t>
  </si>
  <si>
    <t>Haasch, Heike</t>
  </si>
  <si>
    <t>BS-Malchin@t-online.de</t>
  </si>
  <si>
    <t>03994 205430</t>
  </si>
  <si>
    <t>03994 20540</t>
  </si>
  <si>
    <t>17139 Malchin, Basedower Str. 74</t>
  </si>
  <si>
    <t>Basedower Str. 74</t>
  </si>
  <si>
    <t>Berufliche Schule</t>
  </si>
  <si>
    <t>BLS Malchin</t>
  </si>
  <si>
    <t>75630120</t>
  </si>
  <si>
    <t>Klinikum Neubrandenburg</t>
  </si>
  <si>
    <t>Frank, Ilona</t>
  </si>
  <si>
    <t>Bohn, Roswitha</t>
  </si>
  <si>
    <t>bs@dbk-nb.de</t>
  </si>
  <si>
    <t>0395 / 7752353</t>
  </si>
  <si>
    <t>0395 / 7752350</t>
  </si>
  <si>
    <t>17036 Neubrandenburg, Dr.-S.-Allende-Straße 30</t>
  </si>
  <si>
    <t>Dr.-S.-Allende-Straße 30</t>
  </si>
  <si>
    <t>Berufliche Schule am Klinikum Neubrandenburg</t>
  </si>
  <si>
    <t>BLS Neubrandenburg -Klini</t>
  </si>
  <si>
    <t>75633007</t>
  </si>
  <si>
    <t>BUW</t>
  </si>
  <si>
    <t>Klitzsch, Carola</t>
  </si>
  <si>
    <t>Weinreich, Wolfgang</t>
  </si>
  <si>
    <t>mail@buw-nb-ev.de</t>
  </si>
  <si>
    <t>(0395) 76 93 130</t>
  </si>
  <si>
    <t>(0395) 76 93 126</t>
  </si>
  <si>
    <t>17036 Neubrandenburg, Helmut-Just-Straße 8</t>
  </si>
  <si>
    <t>Helmut-Just-Straße 8</t>
  </si>
  <si>
    <t>Staatl. anerk. Fachschule u. Höhere Berufsfachschule für Technik</t>
  </si>
  <si>
    <t>HBFS Neubrandenburg</t>
  </si>
  <si>
    <t>F020217</t>
  </si>
  <si>
    <t>R. Welling GmbHg</t>
  </si>
  <si>
    <t>Kuhl, Ralf</t>
  </si>
  <si>
    <t>Nath, Annette</t>
  </si>
  <si>
    <t>neustrelitz@nestor-bildung.de</t>
  </si>
  <si>
    <t>03981 - 200225</t>
  </si>
  <si>
    <t>17235 Neustrelitz, Fr.-Wilhelm-Str. 9</t>
  </si>
  <si>
    <t>Fr.-Wilhelm-Str. 9</t>
  </si>
  <si>
    <t>Staatl. genehm. Ersatzschule für Physiotherapie</t>
  </si>
  <si>
    <t>HBFS Neustrelitz</t>
  </si>
  <si>
    <t>F025519</t>
  </si>
  <si>
    <t>Landkreis Nordwestmecklenburg</t>
  </si>
  <si>
    <t>Segert, Uwe</t>
  </si>
  <si>
    <t>Stein, Holger</t>
  </si>
  <si>
    <t>dg-luebsche@bsz-nord.de</t>
  </si>
  <si>
    <t>03841 / 6312813</t>
  </si>
  <si>
    <t>03841 / 642656</t>
  </si>
  <si>
    <t>23968 Wismar, Lübsche Straße 207</t>
  </si>
  <si>
    <t>Lübsche Straße 207</t>
  </si>
  <si>
    <t>Berufliche Schule des Landkreises Nordwestmecklenburg</t>
  </si>
  <si>
    <t>BLS NWM</t>
  </si>
  <si>
    <t>75630480</t>
  </si>
  <si>
    <t>NWM</t>
  </si>
  <si>
    <t>Beustier, Margit</t>
  </si>
  <si>
    <t>Sommer, Torsten</t>
  </si>
  <si>
    <t>info@bs-nb.de</t>
  </si>
  <si>
    <t>0395 555-1020</t>
  </si>
  <si>
    <t>0395 555-1040</t>
  </si>
  <si>
    <t>17034 Neubrandenburg, Sponholzer Straße 18</t>
  </si>
  <si>
    <t>Sponholzer Straße 18</t>
  </si>
  <si>
    <t>Berufliche Schule der Stadt Neubrandenburg -Wirtschaft, Handwerk, Industrie-</t>
  </si>
  <si>
    <t>BLS -WHI- Neubrandenburg</t>
  </si>
  <si>
    <t>75630140</t>
  </si>
  <si>
    <t>Seminarcenter Hamburg</t>
  </si>
  <si>
    <t>von der Lieth, Stefan R.</t>
  </si>
  <si>
    <t>www.da-designakademie.de</t>
  </si>
  <si>
    <t>info@da-designakademie.de</t>
  </si>
  <si>
    <t>(0381) 458 38 33</t>
  </si>
  <si>
    <t>(0381) 252 29 99</t>
  </si>
  <si>
    <t>18055 Rostock, Lagerstraße 26</t>
  </si>
  <si>
    <t>Lagerstraße 26</t>
  </si>
  <si>
    <t>da!:DESIGNAKADEMIE</t>
  </si>
  <si>
    <t>0811</t>
  </si>
  <si>
    <t>F030330</t>
  </si>
  <si>
    <t>Drews, Lars</t>
  </si>
  <si>
    <t>Larsen, Kersten</t>
  </si>
  <si>
    <t>post@bs-dbr.info</t>
  </si>
  <si>
    <t>(03 82 03) 6 16 16</t>
  </si>
  <si>
    <t>(03 82 03) 61 60</t>
  </si>
  <si>
    <t>18209 Bad Doberan, Stülower Weg 2</t>
  </si>
  <si>
    <t>Stülower Weg 2</t>
  </si>
  <si>
    <t>Berufliche Schule Bad Doberan</t>
  </si>
  <si>
    <t>BLS DBR</t>
  </si>
  <si>
    <t>75630030</t>
  </si>
  <si>
    <t>Medica Akademie gmbH Rostock</t>
  </si>
  <si>
    <t>Politz, Birgit</t>
  </si>
  <si>
    <t>ww.ews-rostock.de</t>
  </si>
  <si>
    <t>info@ews-rostock.de</t>
  </si>
  <si>
    <t>(0381) 26 05 30 55</t>
  </si>
  <si>
    <t>(0381) 26 05 30 0</t>
  </si>
  <si>
    <t>18057 Rostock, Am Kabutzenhof 20a</t>
  </si>
  <si>
    <t>Am Kabutzenhof 20a</t>
  </si>
  <si>
    <t>EWS-Akademie für Medizin und Therapie</t>
  </si>
  <si>
    <t>0613</t>
  </si>
  <si>
    <t>F030331</t>
  </si>
  <si>
    <t>STGgmbH Rostock</t>
  </si>
  <si>
    <t>www.ews-rostock.de</t>
  </si>
  <si>
    <t>18057 Rostock, Am Kabutzenhof 20 a</t>
  </si>
  <si>
    <t>Am Kabutzenhof 20 a</t>
  </si>
  <si>
    <t>EWS-Akademie für Wirtschaft und Sprachen</t>
  </si>
  <si>
    <t>0611</t>
  </si>
  <si>
    <t>F030323</t>
  </si>
  <si>
    <t>Techniker Fachschulen gGmbH</t>
  </si>
  <si>
    <t>Sieratzki, Martina</t>
  </si>
  <si>
    <t>rostock@techniker-fachschule.de</t>
  </si>
  <si>
    <t>(0381) 4450-77</t>
  </si>
  <si>
    <t>(0381) 4450-76</t>
  </si>
  <si>
    <t>18057 Rostock, Warnowufer 42</t>
  </si>
  <si>
    <t>Warnowufer 42</t>
  </si>
  <si>
    <t>Private Fachschule für Technik Rostock</t>
  </si>
  <si>
    <t>0612</t>
  </si>
  <si>
    <t>F030329</t>
  </si>
  <si>
    <t>Institut für neue medien gGmbH</t>
  </si>
  <si>
    <t>Gustke, Kerstin</t>
  </si>
  <si>
    <t>info@ifnm.de</t>
  </si>
  <si>
    <t>(03 81) 7 00 75-20</t>
  </si>
  <si>
    <t>(03 81) 7 00 75-0</t>
  </si>
  <si>
    <t>18057 Rostock, Doberaner Platz 10-12</t>
  </si>
  <si>
    <t>Friedrichstraße 23</t>
  </si>
  <si>
    <t>Medien colleg Rostock - HBFS</t>
  </si>
  <si>
    <t>0622</t>
  </si>
  <si>
    <t>F030327</t>
  </si>
  <si>
    <t>Gesellschaft für Gesundheitsberufe</t>
  </si>
  <si>
    <t>Apel, Sabine</t>
  </si>
  <si>
    <t>info@gfg-rostock.de</t>
  </si>
  <si>
    <t>(0381) 20872-20</t>
  </si>
  <si>
    <t>(0381) 20872-0</t>
  </si>
  <si>
    <t>18057 Rostock, Bremer Straße 39a</t>
  </si>
  <si>
    <t>Bremer Straße 39a</t>
  </si>
  <si>
    <t>HBFS Gesellschaft für Gesundheitsberufe - Altenpflege</t>
  </si>
  <si>
    <t>0621</t>
  </si>
  <si>
    <t>F030326</t>
  </si>
  <si>
    <t>IB - GIS mbH</t>
  </si>
  <si>
    <t>Nimtz, Michael</t>
  </si>
  <si>
    <t>rostock@ib-med-akademie.de</t>
  </si>
  <si>
    <t>(0381) 12711-50</t>
  </si>
  <si>
    <t>(0381) 12711-40</t>
  </si>
  <si>
    <t>18109 Rostock, Bootsbauerweg 1</t>
  </si>
  <si>
    <t>Bootsbauerweg 1</t>
  </si>
  <si>
    <t>Medizinische Akademie - IB-GIS mbH Rostock</t>
  </si>
  <si>
    <t>0221</t>
  </si>
  <si>
    <t>F030324</t>
  </si>
  <si>
    <t>Hansestadt Rostock</t>
  </si>
  <si>
    <t>Sichtling, Regina</t>
  </si>
  <si>
    <t>Verchow, Holger</t>
  </si>
  <si>
    <t>info@bs-technik-rostock.de</t>
  </si>
  <si>
    <t>(0381) 80 98 040</t>
  </si>
  <si>
    <t>(0381) 82 868</t>
  </si>
  <si>
    <t>18069 Rostock, Fritz-Triddelfitz-Weg 1d</t>
  </si>
  <si>
    <t>Fritz-Triddelfitz-Weg 1d</t>
  </si>
  <si>
    <t>Berufliche Schule der Hansestadt Rostock -Technik-</t>
  </si>
  <si>
    <t>BLS -Technik- HRO</t>
  </si>
  <si>
    <t>75630230</t>
  </si>
  <si>
    <t>Fritz-Triddelfitz-Weg 1</t>
  </si>
  <si>
    <t>0000</t>
  </si>
  <si>
    <t>Klinikum Südstadt und der Hansestadt Rostock</t>
  </si>
  <si>
    <t>Uckleya, Antje</t>
  </si>
  <si>
    <t>Schumann, Doreen</t>
  </si>
  <si>
    <t>bs.schmorell@web.de</t>
  </si>
  <si>
    <t>(03 81) 7 78 57 56 / Außenst.: (03 81) 7 78 50 60</t>
  </si>
  <si>
    <t>0381 778573</t>
  </si>
  <si>
    <t>18109 Rostock, Schleswiger Str. 5</t>
  </si>
  <si>
    <t>Schleswiger Str. 5</t>
  </si>
  <si>
    <t>BS am Klinikum Südstadt und der Hansestadt Rostock</t>
  </si>
  <si>
    <t>BLS Klinikum HRO</t>
  </si>
  <si>
    <t>75633002</t>
  </si>
  <si>
    <t>Straßburg, Reinhart</t>
  </si>
  <si>
    <t>Pohlmann, Cornelia</t>
  </si>
  <si>
    <t>schulleitung@berufsschule-rostock.de</t>
  </si>
  <si>
    <t>(03 81) 6 50 17 95</t>
  </si>
  <si>
    <t>(03 81) 6 50 17 94</t>
  </si>
  <si>
    <t>18146 Rostock, Hinrichsdorfer Str. 7</t>
  </si>
  <si>
    <t>Hinrichsdorfer Str. 7</t>
  </si>
  <si>
    <t>BS der Hansestadt Rostock -Dienstleistung und Gewerbe</t>
  </si>
  <si>
    <t>BLS -Dienst. u. Gew.- HRO</t>
  </si>
  <si>
    <t>75630260</t>
  </si>
  <si>
    <t>Geist, Ulrike</t>
  </si>
  <si>
    <t>Zirzow, Frank</t>
  </si>
  <si>
    <t>hauptstelle@bs-wirtschaft-rostock.de</t>
  </si>
  <si>
    <t>(03 81) 1 27 25 01</t>
  </si>
  <si>
    <t>(03 81) 1 27 25 00</t>
  </si>
  <si>
    <t>18106 Rostock, Stephan-Jantzen-Ring 3/4</t>
  </si>
  <si>
    <t>Stephan-Jantzen-Ring 3/4</t>
  </si>
  <si>
    <t>Berufliche Schule der Hansestadt Rostock -Wirtschaft-</t>
  </si>
  <si>
    <t>BLS -Wirt.- HRO</t>
  </si>
  <si>
    <t>75630250</t>
  </si>
  <si>
    <t>Erdmann, Michael</t>
  </si>
  <si>
    <t>berufsfachschule.hro@ecolea.de</t>
  </si>
  <si>
    <t>(0381) 543 25 20</t>
  </si>
  <si>
    <t>(0381) 543 24 04</t>
  </si>
  <si>
    <t>18119 Warnemünde, Parkstraße 52</t>
  </si>
  <si>
    <t>Parkstraße 52</t>
  </si>
  <si>
    <t>Warnemünde</t>
  </si>
  <si>
    <t>ecolea - Seminar Center - Rostock-Warnemünde</t>
  </si>
  <si>
    <t>0112</t>
  </si>
  <si>
    <t>F030325</t>
  </si>
  <si>
    <t>IT Colleg Putbus gGmbH</t>
  </si>
  <si>
    <t>Wenzel, Dieter</t>
  </si>
  <si>
    <t>wambach@itc-putbus.de</t>
  </si>
  <si>
    <t>038301-885213</t>
  </si>
  <si>
    <t>038301-88520</t>
  </si>
  <si>
    <t>18581 Putbus, Circus 16</t>
  </si>
  <si>
    <t>Circus 16</t>
  </si>
  <si>
    <t>Private Höhere Berufsfachschule am IT Colleg Putbus gGmbH</t>
  </si>
  <si>
    <t>IT Colleg Putbus</t>
  </si>
  <si>
    <t>F016107</t>
  </si>
  <si>
    <t>VR</t>
  </si>
  <si>
    <t>DRK-Bildungszentrum Teterow gGmbH</t>
  </si>
  <si>
    <t>Ristau-Grzebelko, Brita</t>
  </si>
  <si>
    <t>www.drk-bz.de</t>
  </si>
  <si>
    <t>b.ristau-grzebelko@drk-bz.de</t>
  </si>
  <si>
    <t>(03996) 12 86 17</t>
  </si>
  <si>
    <t>(03996) 12 86 0</t>
  </si>
  <si>
    <t>17166 Teterow, Am Bergring 1</t>
  </si>
  <si>
    <t>Am Bergring 1</t>
  </si>
  <si>
    <t>BS des DRK-Bildungszentrums Teterow</t>
  </si>
  <si>
    <t>0508</t>
  </si>
  <si>
    <t>F035331</t>
  </si>
  <si>
    <t>Berufsförderungswerk Stralsund GmbH</t>
  </si>
  <si>
    <t>Klepien, Anette</t>
  </si>
  <si>
    <t>anette.klepin@bfw-stralsund.de</t>
  </si>
  <si>
    <t>03831-394107</t>
  </si>
  <si>
    <t>03831-232240</t>
  </si>
  <si>
    <t>18435 Stralsund, Große Parower Straße 133</t>
  </si>
  <si>
    <t>Große Parower Straße 133</t>
  </si>
  <si>
    <t>Berufsförderungswerk Stralsund - Staatliche anerkannte Fachschule für Technik, Fachrichtung Bautechnik</t>
  </si>
  <si>
    <t>Berufsförderungswerk HST</t>
  </si>
  <si>
    <t>F010502</t>
  </si>
  <si>
    <t>FachS</t>
  </si>
  <si>
    <t>Sana-Krankenhaus Rügen</t>
  </si>
  <si>
    <t>Drescher, Heike</t>
  </si>
  <si>
    <t>heike.drescher@sana.de</t>
  </si>
  <si>
    <t>03838-391325</t>
  </si>
  <si>
    <t>03838-391320</t>
  </si>
  <si>
    <t>18528 Bergen auf Rügen, Calandstraße 7 - 8</t>
  </si>
  <si>
    <t>Calandstraße 7 - 8</t>
  </si>
  <si>
    <t>Krankenpflegeschule an der Sana-Krankenhaus-Rügen GmbH</t>
  </si>
  <si>
    <t>Sana Krankenpflegeschule</t>
  </si>
  <si>
    <t>F016106</t>
  </si>
  <si>
    <t>EuSiB - Europäische Stiftung für innovative Bildung gAG</t>
  </si>
  <si>
    <t>Rentsch-Häcker, Katja</t>
  </si>
  <si>
    <t>info@kolleg-rostock.de</t>
  </si>
  <si>
    <t>(0381) 857 66 372</t>
  </si>
  <si>
    <t>(0381) 857 66 370</t>
  </si>
  <si>
    <t>18057 Rostock, Lohmühlenweg 1</t>
  </si>
  <si>
    <t>Lohmühlenweg 1</t>
  </si>
  <si>
    <t>Pädagogisches Kolleg Rostock - FS für Sozialpädagogik</t>
  </si>
  <si>
    <t>0623</t>
  </si>
  <si>
    <t>F030328</t>
  </si>
  <si>
    <t>Dietrich, Sigrid</t>
  </si>
  <si>
    <t>Voß, Petra</t>
  </si>
  <si>
    <t>schule@bs-technik-schwerin.de</t>
  </si>
  <si>
    <t>0385/ 4879881</t>
  </si>
  <si>
    <t>0385/ 440070</t>
  </si>
  <si>
    <t>19057 Schwerin, Gadebuscher Str. 153</t>
  </si>
  <si>
    <t>Gadebuscher Str. 153</t>
  </si>
  <si>
    <t>Berufliche Schule  der Landeshauptstadt -Technik-</t>
  </si>
  <si>
    <t>BLS -Technik- SN</t>
  </si>
  <si>
    <t>75630300</t>
  </si>
  <si>
    <t>Grone Bildungszentrum</t>
  </si>
  <si>
    <t>Krakor, Bärbel</t>
  </si>
  <si>
    <t>geso.bergen@grone.de</t>
  </si>
  <si>
    <t>03838-250862</t>
  </si>
  <si>
    <t>03838-250628</t>
  </si>
  <si>
    <t>18528 Bergen auf Rügen, Industriestraße 18</t>
  </si>
  <si>
    <t>Industriestraße 18</t>
  </si>
  <si>
    <t>Grone Bildungszentrum für Gesundheits- und Sozialberufe gGmbH</t>
  </si>
  <si>
    <t>F016105</t>
  </si>
  <si>
    <t>Verein zur beruflichen Ausbildung, Umschulung, Fortbildung R</t>
  </si>
  <si>
    <t>Pulow, Brigitte</t>
  </si>
  <si>
    <t>pulow@bzrdg.de</t>
  </si>
  <si>
    <t>03821-720281</t>
  </si>
  <si>
    <t>03821-710920</t>
  </si>
  <si>
    <t>18311 Ribnitz-Damgarten, Grüner Winkel 69</t>
  </si>
  <si>
    <t>Grüner Winkel 69</t>
  </si>
  <si>
    <t>Staatliche genehmigte Höhere Berufsfachschule für Kosmetik am Bildungszentrum Ribnitz-Damgarten</t>
  </si>
  <si>
    <t>HBFS Kosmetik RDG</t>
  </si>
  <si>
    <t>F015706</t>
  </si>
  <si>
    <t>Dr. Sven T. Olsen</t>
  </si>
  <si>
    <t>Täubert, Catrin</t>
  </si>
  <si>
    <t>catrin.taeubert@ecolea.de</t>
  </si>
  <si>
    <t>03831-481562</t>
  </si>
  <si>
    <t>03831-481561</t>
  </si>
  <si>
    <t>18435 Stralsund, Heinrich-Heine-Ring 76</t>
  </si>
  <si>
    <t>Heinrich-Heine-Ring 76</t>
  </si>
  <si>
    <t>Ecolea - Fachschule für Sozialwesen</t>
  </si>
  <si>
    <t>Ecolea Stralsund</t>
  </si>
  <si>
    <t>F010503</t>
  </si>
  <si>
    <t>techniker.hst@t-a-nord.de</t>
  </si>
  <si>
    <t>03831-280391</t>
  </si>
  <si>
    <t>03831-280390</t>
  </si>
  <si>
    <t>18439 Stralsund, Ummanzer Straße 4</t>
  </si>
  <si>
    <t>Ummanzer Straße 4</t>
  </si>
  <si>
    <t>Staatlich anerkannte private Fachschule für Technik</t>
  </si>
  <si>
    <t>FS für Technik HST</t>
  </si>
  <si>
    <t>F010505</t>
  </si>
  <si>
    <t>Landkreis Vorpommern-Rügen</t>
  </si>
  <si>
    <t>Nowotny, Kathrin</t>
  </si>
  <si>
    <t>Schulze, Dörte</t>
  </si>
  <si>
    <t>bs-rdg@t-online.de</t>
  </si>
  <si>
    <t>03821/708128</t>
  </si>
  <si>
    <t>03821/70810</t>
  </si>
  <si>
    <t>Berufliche Schule des Landkreises Nordvorpommern</t>
  </si>
  <si>
    <t>BLS Ribnitz-Damgarten</t>
  </si>
  <si>
    <t>75630200</t>
  </si>
  <si>
    <t>Hansestadt Stralsund</t>
  </si>
  <si>
    <t>Matthes, Anke</t>
  </si>
  <si>
    <t>Kahmann, Ines</t>
  </si>
  <si>
    <t>03831-297281</t>
  </si>
  <si>
    <t>18437 Stralsund, Lübecker Allee 4</t>
  </si>
  <si>
    <t>Lübecker Allee 4</t>
  </si>
  <si>
    <t>Berufliche Schule der Hansestadt Stralsund</t>
  </si>
  <si>
    <t>BS Stralsund</t>
  </si>
  <si>
    <t>75630360</t>
  </si>
  <si>
    <t>BLS Stralsund</t>
  </si>
  <si>
    <t>Landkreis Rügen</t>
  </si>
  <si>
    <t>Prohn, Udo</t>
  </si>
  <si>
    <t>Reichel, Dirk</t>
  </si>
  <si>
    <t>bs-sassnitz@t-online.de</t>
  </si>
  <si>
    <t>648111</t>
  </si>
  <si>
    <t>03839-26480</t>
  </si>
  <si>
    <t>18546 Sassnitz, Straße der Jugend 7</t>
  </si>
  <si>
    <t>Straße der Jugend 7</t>
  </si>
  <si>
    <t>Berufliche Schule des Landkreises Rügen in Sassnitz</t>
  </si>
  <si>
    <t>BLS  Sassnitz</t>
  </si>
  <si>
    <t>75630280</t>
  </si>
  <si>
    <t>Vorpommersche Kulturfabrik e.V.</t>
  </si>
  <si>
    <t>Strech  Prof. Dr., Karl-Heinz</t>
  </si>
  <si>
    <t>info@theaterakademie.info</t>
  </si>
  <si>
    <t>038377-36829</t>
  </si>
  <si>
    <t>038377-3680</t>
  </si>
  <si>
    <t>17454 Zinnowitz, Heringsdorfer Weg 1</t>
  </si>
  <si>
    <t>Heringsdorfer Weg 1</t>
  </si>
  <si>
    <t>Private Höhere Berufsfachschule für Theaterarbeit zur Ausbildung von Schauspielern Zinnowitz</t>
  </si>
  <si>
    <t>HBFS für Theaterarbeit</t>
  </si>
  <si>
    <t>F015904</t>
  </si>
  <si>
    <t>VG</t>
  </si>
  <si>
    <t>SWS Schulen gGmbH</t>
  </si>
  <si>
    <t>Schumacher, Astrid</t>
  </si>
  <si>
    <t>ergo@sws-schulen.de</t>
  </si>
  <si>
    <t>03973-216884 oder 03981-2399751 (Nebenstelle)</t>
  </si>
  <si>
    <t>03973-216883 oder 03981-2399759 (Nebenstelle)</t>
  </si>
  <si>
    <t>17309 Pasewalk, Stettiner Straße 33</t>
  </si>
  <si>
    <t>Stettiner Straße 33</t>
  </si>
  <si>
    <t>Staatlich genehmigte höhere Berufsfachschule für Ergotherapie Pasewalk</t>
  </si>
  <si>
    <t>HBFS Ergotherapie</t>
  </si>
  <si>
    <t>F011201</t>
  </si>
  <si>
    <t>Pommersche Evangelische Kirche Greifswald</t>
  </si>
  <si>
    <t>Dr. Bürger, Tim</t>
  </si>
  <si>
    <t>leitung@seminar-greifswald.de</t>
  </si>
  <si>
    <t>03834-884303</t>
  </si>
  <si>
    <t>03834-820322</t>
  </si>
  <si>
    <t>17491 Greifswald, Puschkinring 58 a</t>
  </si>
  <si>
    <t>Puschkinring 58 a</t>
  </si>
  <si>
    <t>Seminar für kirchlichen Dienst - Höhere Berufsfachschule und Fachschule in freier Trägerschaft</t>
  </si>
  <si>
    <t>Seminar kirchliche Dienst</t>
  </si>
  <si>
    <t>F010108</t>
  </si>
  <si>
    <t>Berufsfachschule Greifswald GmbH</t>
  </si>
  <si>
    <t>Haaße, Sonja</t>
  </si>
  <si>
    <t>bfg-haasse@web.de</t>
  </si>
  <si>
    <t>03834-872652</t>
  </si>
  <si>
    <t>03834-872451</t>
  </si>
  <si>
    <t>17489 Greifswald, Pappelallee 1</t>
  </si>
  <si>
    <t>Berufsfachschule Greifswald gGmbH</t>
  </si>
  <si>
    <t>Berufsfachschule HGW</t>
  </si>
  <si>
    <t>F010107</t>
  </si>
  <si>
    <t>Wulff, Marita</t>
  </si>
  <si>
    <t>Neureuter, Christiane</t>
  </si>
  <si>
    <t>j.dieckmann@sws-schulen.de</t>
  </si>
  <si>
    <t>0385/208880</t>
  </si>
  <si>
    <t>19055 Schwerin, Ziegelseestraße 1</t>
  </si>
  <si>
    <t>Ergotherapeuten; Logopäden; Physiotherapeuten</t>
  </si>
  <si>
    <t>SWS Schulen</t>
  </si>
  <si>
    <t>F040411</t>
  </si>
  <si>
    <t>Deichmann, Silke</t>
  </si>
  <si>
    <t>Wossidlo, Cornelia</t>
  </si>
  <si>
    <t>bs-gesundheit-sn@t-online.de</t>
  </si>
  <si>
    <t>0385 / 5557410</t>
  </si>
  <si>
    <t>19055 Schwerin, Dr.-Hans-Wolf-Str. 9</t>
  </si>
  <si>
    <t>Werkstr. 108</t>
  </si>
  <si>
    <t>Berufliche Schule der Landeshauptstadt -Gesundheit und Sozialwesen-</t>
  </si>
  <si>
    <t>BLS Schwerin -GGS-</t>
  </si>
  <si>
    <t>75630320</t>
  </si>
  <si>
    <t>Dr.-Hans-Wolf-Str. 9</t>
  </si>
  <si>
    <t>BLS -GeSo- SN</t>
  </si>
  <si>
    <t>Diakonisches BildungsZentrum Mecklenburg gGmbH</t>
  </si>
  <si>
    <t>Kofahl, Anja</t>
  </si>
  <si>
    <t>During, Anke</t>
  </si>
  <si>
    <t>www.diakonisches-bildungszentrum.de</t>
  </si>
  <si>
    <t>fachschule@diakonisches-bildungszentrum.de</t>
  </si>
  <si>
    <t>0385/521910722</t>
  </si>
  <si>
    <t>19055 Schwerin, Alexandrinenstraße 19 - 20</t>
  </si>
  <si>
    <t>Alexandrinenstraße 19 - 20</t>
  </si>
  <si>
    <t>Evangelische Fachschule für Sozialpädagogik</t>
  </si>
  <si>
    <t>Ev. Fachschule Sozialpäd</t>
  </si>
  <si>
    <t>F040415</t>
  </si>
  <si>
    <t>SAWOS gGmbH</t>
  </si>
  <si>
    <t>Schmidt, Susanne</t>
  </si>
  <si>
    <t>Dieckmann, Jana</t>
  </si>
  <si>
    <t>www.sws-schulen.de</t>
  </si>
  <si>
    <t>b.dieckmann@sws-schulen.de</t>
  </si>
  <si>
    <t>0385 / 208880</t>
  </si>
  <si>
    <t>SAWOS gGmbH Pflegeschule Schwerin</t>
  </si>
  <si>
    <t>Pflegeschule Schwerin</t>
  </si>
  <si>
    <t>F040416</t>
  </si>
  <si>
    <t>Deutsche Marine</t>
  </si>
  <si>
    <t>Annertzok, Harald</t>
  </si>
  <si>
    <t>HaraldAnnertzok@bundeswehr.org</t>
  </si>
  <si>
    <t>03831-682223</t>
  </si>
  <si>
    <t>03831-680/68</t>
  </si>
  <si>
    <t>18445 Kramerhof, Pappelallee 24</t>
  </si>
  <si>
    <t>Pappelallee 24</t>
  </si>
  <si>
    <t>Kramerhof</t>
  </si>
  <si>
    <t>Fachschule der Marine - Marinetechnikschule Parow</t>
  </si>
  <si>
    <t>Marinetechnikschule Parow</t>
  </si>
  <si>
    <t>F015705</t>
  </si>
  <si>
    <t>Grafik-Design-Schule GbR</t>
  </si>
  <si>
    <t>Waßermann, Simone</t>
  </si>
  <si>
    <t>info@grafik-design-schule.de</t>
  </si>
  <si>
    <t>03834-8719349</t>
  </si>
  <si>
    <t>03834-8719348</t>
  </si>
  <si>
    <t>17489 Greifswald, Pappelallee 2</t>
  </si>
  <si>
    <t>Pappelallee 2</t>
  </si>
  <si>
    <t>Grafik-Design-Schule Greifswald - Private Höhere Berufsfachschule für Design</t>
  </si>
  <si>
    <t>Grafik-Design-Schule HGW</t>
  </si>
  <si>
    <t>F010106</t>
  </si>
  <si>
    <t>Gebauer, Frau</t>
  </si>
  <si>
    <t>Olsen, Sven Thomas</t>
  </si>
  <si>
    <t>berufsfachschule.sn@ecolea.de</t>
  </si>
  <si>
    <t>0385/7452621</t>
  </si>
  <si>
    <t>0385/7452620</t>
  </si>
  <si>
    <t>19057 Schwerin, Lankower Straße 9 - 11</t>
  </si>
  <si>
    <t>Lankower Straße 9 - 11</t>
  </si>
  <si>
    <t>BLS ecolea Standorte Schwerin, Grevesmühlen, Rostock und Stralsund</t>
  </si>
  <si>
    <t>BLS ecolea</t>
  </si>
  <si>
    <t>F040409</t>
  </si>
  <si>
    <t>Diakoniewerk Rampe "Neues Ufer" gGmbH</t>
  </si>
  <si>
    <t>Leibinger, Nicole</t>
  </si>
  <si>
    <t>Vorfahr, Fred</t>
  </si>
  <si>
    <t>altenpflegeschule@neues-ufer.de</t>
  </si>
  <si>
    <t>0385/742099439</t>
  </si>
  <si>
    <t>0385/74209940</t>
  </si>
  <si>
    <t>19055 Schwerin, Alexandrinenstraße 19-20</t>
  </si>
  <si>
    <t>Alexandrinenstraße 19-20</t>
  </si>
  <si>
    <t>Ev. Altenpflegeschule des Diakoniewerkes "Neues Ufer" gGmbH</t>
  </si>
  <si>
    <t>Ev. Altenpflegeschule SN</t>
  </si>
  <si>
    <t>F040410</t>
  </si>
  <si>
    <t>Beckmann &amp; Scheller GmbH und CO KG</t>
  </si>
  <si>
    <t>Preißler, Helmut</t>
  </si>
  <si>
    <t>Rohde, Dorit</t>
  </si>
  <si>
    <t>schwerin@bbwkg.de</t>
  </si>
  <si>
    <t>0385/676880</t>
  </si>
  <si>
    <t>19061 Schwerin, Zeppelinstraße 1</t>
  </si>
  <si>
    <t>Zeppelinstraße 1</t>
  </si>
  <si>
    <t>Höhere Berufsfachschule für Altenpflege</t>
  </si>
  <si>
    <t>HBFS für Altenpflege</t>
  </si>
  <si>
    <t>F040412</t>
  </si>
  <si>
    <t>Landkreis Vorpommern-Greifswald</t>
  </si>
  <si>
    <t>Böttger, Sigrid</t>
  </si>
  <si>
    <t>Berndt, Denise</t>
  </si>
  <si>
    <t>sekretariat-wlg@berufsschule-ovp.de</t>
  </si>
  <si>
    <t>03836 / 236322</t>
  </si>
  <si>
    <t>03836 / 23630</t>
  </si>
  <si>
    <t>17438 Wolgast, Schulstraße 1</t>
  </si>
  <si>
    <t>Berufliche Schule Wolgast</t>
  </si>
  <si>
    <t>BLS Wolgast</t>
  </si>
  <si>
    <t>75630470</t>
  </si>
  <si>
    <t>Mode-Design-Schule Schwerin gGmbH</t>
  </si>
  <si>
    <t>Haring, Stephan</t>
  </si>
  <si>
    <t>Hajdas, Christian</t>
  </si>
  <si>
    <t>info@designschule-schwerin.de</t>
  </si>
  <si>
    <t>0385/5777385</t>
  </si>
  <si>
    <t>0385/5559775</t>
  </si>
  <si>
    <t>19055 Schwerin, Bergstraße 38</t>
  </si>
  <si>
    <t>Bergstraße 38</t>
  </si>
  <si>
    <t>Mode-Design-Schule Schwerin</t>
  </si>
  <si>
    <t>Mode-Design-Schule SN</t>
  </si>
  <si>
    <t>F040413</t>
  </si>
  <si>
    <t>Martin, Peter-Kristian</t>
  </si>
  <si>
    <t>Mattner, Jens</t>
  </si>
  <si>
    <t>03834/813047</t>
  </si>
  <si>
    <t>03834/819611</t>
  </si>
  <si>
    <t>17491 Greifswald, Hans-Beimler-Str. 7</t>
  </si>
  <si>
    <t>Hans-Beimler-Str. 7</t>
  </si>
  <si>
    <t>Berufliche Schule des Landkreises Vorpommern-Greifswald</t>
  </si>
  <si>
    <t>BLS Greifswald</t>
  </si>
  <si>
    <t>75630060</t>
  </si>
  <si>
    <t>Tonagel, Michael</t>
  </si>
  <si>
    <t>Zellmann, Gabriele</t>
  </si>
  <si>
    <t>sekretariat@bs-uer.de</t>
  </si>
  <si>
    <t>039779 / 20210</t>
  </si>
  <si>
    <t>039779 / 20239</t>
  </si>
  <si>
    <t>17367 Eggesin, Lindenstraße 35</t>
  </si>
  <si>
    <t>Lindenstraße 35</t>
  </si>
  <si>
    <t>Berufliche Europaschule des Landkreises Vorpommern-Greifswald</t>
  </si>
  <si>
    <t>BLS Eggesin</t>
  </si>
  <si>
    <t>75630420</t>
  </si>
  <si>
    <t>Asklepios Klinik Pasewalk</t>
  </si>
  <si>
    <t>Latzkow, Kerstin</t>
  </si>
  <si>
    <t>k.latzkow@asklepios.com</t>
  </si>
  <si>
    <t>03973 / 231304</t>
  </si>
  <si>
    <t>03973 / 231309</t>
  </si>
  <si>
    <t>17309 Pasewalk, Prenzlauer Chaussee 30</t>
  </si>
  <si>
    <t>Prenzlauer Chaussee 30</t>
  </si>
  <si>
    <t>Berufliche Schule an der Asklepios Klinik Pasewalk</t>
  </si>
  <si>
    <t>BLS -Klinik- Pasewalk</t>
  </si>
  <si>
    <t>75633009</t>
  </si>
  <si>
    <t>Klinikum der EMA-Universität Greifswald</t>
  </si>
  <si>
    <t>Meyer, Dagmar</t>
  </si>
  <si>
    <t>Reppenhagen, Christiane</t>
  </si>
  <si>
    <t>bsmedizi@uni-greifswald.de</t>
  </si>
  <si>
    <t>03834 / 867527</t>
  </si>
  <si>
    <t>03834 / 867501</t>
  </si>
  <si>
    <t>17491 Greifswald, Hans-Beimler-Str. 85</t>
  </si>
  <si>
    <t>Hans-Beimler-Str. 85</t>
  </si>
  <si>
    <t>Berufliche Schule an der Universitätsmedizin Greifswald</t>
  </si>
  <si>
    <t>BLS -Klinikum- Greifswald</t>
  </si>
  <si>
    <t>75633001</t>
  </si>
  <si>
    <t>Waburg, Franka</t>
  </si>
  <si>
    <t>Schwarz, Torsten</t>
  </si>
  <si>
    <t>scb@gymlbz.de</t>
  </si>
  <si>
    <t>038731/20016</t>
  </si>
  <si>
    <t>038731/22686</t>
  </si>
  <si>
    <t>19386 Lübz, Blücher Straße 22a</t>
  </si>
  <si>
    <t>Gy Eldenburg Lübz</t>
  </si>
  <si>
    <t>Staatliches Schulamt Schwerin</t>
  </si>
  <si>
    <t>Schwank, Matthias</t>
  </si>
  <si>
    <t>Merzsch, Volkhard</t>
  </si>
  <si>
    <t>www.Landkreis-Parchim.de/Gymnasium</t>
  </si>
  <si>
    <t>Sekretariat@gymnasium-parchim.de</t>
  </si>
  <si>
    <t>03871/444159</t>
  </si>
  <si>
    <t>03871/441010</t>
  </si>
  <si>
    <t>19370 Parchim, Ziegendorfer Chaussee 71/74</t>
  </si>
  <si>
    <t>Gy PCH</t>
  </si>
  <si>
    <t>Stadt Ludwigslust</t>
  </si>
  <si>
    <t>Zachow, Antje</t>
  </si>
  <si>
    <t>Schulz, Jutta</t>
  </si>
  <si>
    <t>Lenne-Schule-LWL@t-online.de</t>
  </si>
  <si>
    <t>03874/29162</t>
  </si>
  <si>
    <t>03874 29162</t>
  </si>
  <si>
    <t>19288 Ludwigslust, Rennbahnweg 1</t>
  </si>
  <si>
    <t>RegS Lenné LWL</t>
  </si>
  <si>
    <t>Amt Stralendorf</t>
  </si>
  <si>
    <t>Heuser, Martina</t>
  </si>
  <si>
    <t>Kreimer, Thilo</t>
  </si>
  <si>
    <t>kontakt@schulzentrum-stralendorf.de</t>
  </si>
  <si>
    <t>03869 / 7809809</t>
  </si>
  <si>
    <t>03869 7437</t>
  </si>
  <si>
    <t>19073 Stralendorf, Schulstraße 4</t>
  </si>
  <si>
    <t>KGS Stralendorf</t>
  </si>
  <si>
    <t>KGS/GS</t>
  </si>
  <si>
    <t>Liebscher, Bärbel</t>
  </si>
  <si>
    <t>Kühnel, Michael</t>
  </si>
  <si>
    <t>info@schulzentrum-wittenburg.de</t>
  </si>
  <si>
    <t>038852/52500</t>
  </si>
  <si>
    <t>038852 8080</t>
  </si>
  <si>
    <t>19243 Wittenburg, Lindenstraße 13</t>
  </si>
  <si>
    <t>KGS Wittenburg</t>
  </si>
  <si>
    <t>KGS</t>
  </si>
  <si>
    <t>Rühle, Holger</t>
  </si>
  <si>
    <t>Timmermann, Evelyn</t>
  </si>
  <si>
    <t>schulzentrum@doemitz.de</t>
  </si>
  <si>
    <t>038758 / 3554100</t>
  </si>
  <si>
    <t>038758 35540127 - Administrator</t>
  </si>
  <si>
    <t>19303 Dömitz, Roggenfelder Straße 30A</t>
  </si>
  <si>
    <t>KGS Dömitz</t>
  </si>
  <si>
    <t>KGS/GS/FA</t>
  </si>
  <si>
    <t>Stadt Grabow</t>
  </si>
  <si>
    <t>Saase, Michael</t>
  </si>
  <si>
    <t>Bloßfeld, Jutta</t>
  </si>
  <si>
    <t>regschgrabow-ssl@web.de - Administrator</t>
  </si>
  <si>
    <t>038756/22353</t>
  </si>
  <si>
    <t>038756/22352</t>
  </si>
  <si>
    <t>19300 Grabow, Prislicher Straße 23</t>
  </si>
  <si>
    <t>RegS Rohr Grabow</t>
  </si>
  <si>
    <t>Sommer, Kerstin</t>
  </si>
  <si>
    <t>Schmidt, Hans</t>
  </si>
  <si>
    <t>http://www.svz.de/schule/GymCrivitz</t>
  </si>
  <si>
    <t>sekretariat@gymcrivitz.de</t>
  </si>
  <si>
    <t>03863 542 41 11</t>
  </si>
  <si>
    <t>03863 54240</t>
  </si>
  <si>
    <t>19089 Crivitz, Am Sonnenberg 1</t>
  </si>
  <si>
    <t>Gy Crivitz</t>
  </si>
  <si>
    <t>Stadt Wittenburg</t>
  </si>
  <si>
    <t>Sagemüller, Manuela</t>
  </si>
  <si>
    <t>Marlow, Rüdiger</t>
  </si>
  <si>
    <t>Schule-am-Friedensring@t-online.de</t>
  </si>
  <si>
    <t>038852/53541</t>
  </si>
  <si>
    <t>038852/52220</t>
  </si>
  <si>
    <t>19243 Wittenburg, Friedensring 70</t>
  </si>
  <si>
    <t>GS Friedensring Wittenbur</t>
  </si>
  <si>
    <t>Blumenthal, Marion</t>
  </si>
  <si>
    <t>Langpap, Petra</t>
  </si>
  <si>
    <t>sekretariat@dfg-sternberg.de</t>
  </si>
  <si>
    <t>03847/ 4353443</t>
  </si>
  <si>
    <t>03871 7224006 Herr Kusebaum - Administrator</t>
  </si>
  <si>
    <t>19406 Sternberg, Seestraße 1a</t>
  </si>
  <si>
    <t>KGS Sternberg</t>
  </si>
  <si>
    <t>Koß, Helmut</t>
  </si>
  <si>
    <t>Detenhoff, Ekkehard</t>
  </si>
  <si>
    <t>Goethe@gymnasium-ludwigslust.de</t>
  </si>
  <si>
    <t>03874/428020</t>
  </si>
  <si>
    <t>03874 42800</t>
  </si>
  <si>
    <t>19288 Ludwigslust, Christian-Ludwig-Straße 3</t>
  </si>
  <si>
    <t>Gy LWL</t>
  </si>
  <si>
    <t>Börngen, Holger</t>
  </si>
  <si>
    <t>Noack, Annett</t>
  </si>
  <si>
    <t>www.gymnasium-hagenow.de</t>
  </si>
  <si>
    <t>lindenberg@kreis-lup.de</t>
  </si>
  <si>
    <t>03883 66106</t>
  </si>
  <si>
    <t>03883 66105</t>
  </si>
  <si>
    <t>19230 Hagenow, Möllner Str. 14</t>
  </si>
  <si>
    <t>Gy HGN</t>
  </si>
  <si>
    <t>Jenckel, Astrid</t>
  </si>
  <si>
    <t>Kersten, Gerald</t>
  </si>
  <si>
    <t>www.gymnasium-boizenburg.fls.com</t>
  </si>
  <si>
    <t>kontakt@elbe-gymnasium.de</t>
  </si>
  <si>
    <t>038847/8111</t>
  </si>
  <si>
    <t>038847 8110</t>
  </si>
  <si>
    <t>19258 Boizenburg/Elbe, Ludwig-Reinhard-Straße 21</t>
  </si>
  <si>
    <t>Gy Boizenburg</t>
  </si>
  <si>
    <t>Bernostiftung</t>
  </si>
  <si>
    <t>Dittert, Daniel</t>
  </si>
  <si>
    <t>sekretariat@ess-lwl.de</t>
  </si>
  <si>
    <t>03874/571649</t>
  </si>
  <si>
    <t>19288 Ludwigslust, Hamburger Tor 4a</t>
  </si>
  <si>
    <t>GS/OS</t>
  </si>
  <si>
    <t>Amt Crivitz für die Gemeinde Plate</t>
  </si>
  <si>
    <t>Kleist, Karin</t>
  </si>
  <si>
    <t>Radke, Sonja</t>
  </si>
  <si>
    <t>www.plate-mv.de/schule</t>
  </si>
  <si>
    <t>grundschule-plate@t-online.de</t>
  </si>
  <si>
    <t>03861/300891</t>
  </si>
  <si>
    <t>03861 2024</t>
  </si>
  <si>
    <t>19086 Plate, Fr.-Wehmer-Straße 52</t>
  </si>
  <si>
    <t>Fr.-Wehmer-Straße 52</t>
  </si>
  <si>
    <t>GS Plate</t>
  </si>
  <si>
    <t>Evangelische Schulstiftung in MV</t>
  </si>
  <si>
    <t>Dolle, Frauke</t>
  </si>
  <si>
    <t>Finck, Svea</t>
  </si>
  <si>
    <t>ev.gs.paulo-freire@t-online.de</t>
  </si>
  <si>
    <t>03871/264696</t>
  </si>
  <si>
    <t>03871/264694</t>
  </si>
  <si>
    <t>19370 Parchim, Ziegeleiweg 24</t>
  </si>
  <si>
    <t>GS Paulo Freire PCH</t>
  </si>
  <si>
    <t>Amt Dömitz/Malliß für die Gemeinde Malliß</t>
  </si>
  <si>
    <t>Mette, Gundis</t>
  </si>
  <si>
    <t>Quade, Rosemarie</t>
  </si>
  <si>
    <t>regsmalliss@t-online.de</t>
  </si>
  <si>
    <t>038750/20292</t>
  </si>
  <si>
    <t>038750 20292</t>
  </si>
  <si>
    <t>19294 Malliß, Schulstraße 1</t>
  </si>
  <si>
    <t>RegS Malliß</t>
  </si>
  <si>
    <t>Amt Zarrentin für die Gemeinde Vellahn</t>
  </si>
  <si>
    <t>Konrad, Brita</t>
  </si>
  <si>
    <t>Booß, Sabine</t>
  </si>
  <si>
    <t>www.Schule-Vellahn.de</t>
  </si>
  <si>
    <t>rs.vellahn@t-online.de</t>
  </si>
  <si>
    <t>038848/20209</t>
  </si>
  <si>
    <t>19260 Vellahn, Schulstr. 2</t>
  </si>
  <si>
    <t>Schulstr. 2</t>
  </si>
  <si>
    <t>RegS/GS Vellahn</t>
  </si>
  <si>
    <t>RegS/GS</t>
  </si>
  <si>
    <t>Nehls, Marita</t>
  </si>
  <si>
    <t>Schubring, Cornelia</t>
  </si>
  <si>
    <t>GS-FritzReuter-LWL@t-online.de</t>
  </si>
  <si>
    <t>03874/6637941</t>
  </si>
  <si>
    <t>03874/23101</t>
  </si>
  <si>
    <t>19288 Ludwigslust, Kanalstraße 26</t>
  </si>
  <si>
    <t>GS Reuter LWL</t>
  </si>
  <si>
    <t>Friesenweg 05</t>
  </si>
  <si>
    <t>GS Ludwigslust</t>
  </si>
  <si>
    <t>Amt Stralendorf für die Gemeinde Wittenförden</t>
  </si>
  <si>
    <t>Heiler, Cathrin</t>
  </si>
  <si>
    <t>Höffer, Ute</t>
  </si>
  <si>
    <t>u.hoeffer@grundschule-wittenfoerden.de</t>
  </si>
  <si>
    <t>0385/6470742</t>
  </si>
  <si>
    <t>0385/6470226</t>
  </si>
  <si>
    <t>19073 Wittenförden, Schulstraße 4</t>
  </si>
  <si>
    <t>GS Steinfatt Wittenförden</t>
  </si>
  <si>
    <t>Schulverband Gresse über Amt Boízenburg Land</t>
  </si>
  <si>
    <t>Junker, Daniela</t>
  </si>
  <si>
    <t>Mittig, Anke</t>
  </si>
  <si>
    <t>http.//schule-gresse.bei.t-online.de</t>
  </si>
  <si>
    <t>grundschule.gresse@web.de</t>
  </si>
  <si>
    <t>038842/21281</t>
  </si>
  <si>
    <t>038842 21204</t>
  </si>
  <si>
    <t>19258 Gresse, Zarrentiner Straße 14</t>
  </si>
  <si>
    <t>GS Gresse</t>
  </si>
  <si>
    <t>Stadt Plau am See</t>
  </si>
  <si>
    <t>Krohn, Jana</t>
  </si>
  <si>
    <t>Zimmermann, Bierger</t>
  </si>
  <si>
    <t>SAK.Plau@t-online.de</t>
  </si>
  <si>
    <t>038735 41153</t>
  </si>
  <si>
    <t>038735 40884</t>
  </si>
  <si>
    <t>19395 Plau am See, Wittstocker Weg 10 c</t>
  </si>
  <si>
    <t>Wittstocker Weg 10 c</t>
  </si>
  <si>
    <t>RegS Klüschenberg Plau</t>
  </si>
  <si>
    <t>Amt Grabow für die Gemeinde Balow</t>
  </si>
  <si>
    <t>Kecks, Bettina</t>
  </si>
  <si>
    <t>Martens, Martina</t>
  </si>
  <si>
    <t>grundschule-balow@t-online.de</t>
  </si>
  <si>
    <t>038752/80713</t>
  </si>
  <si>
    <t>038752 / 80713</t>
  </si>
  <si>
    <t>19300 Balow, Am Wirtschaftshof 10</t>
  </si>
  <si>
    <t>GS Balow</t>
  </si>
  <si>
    <t>Amt Ludwigslust Land für die Gemeinde Wöbbelin</t>
  </si>
  <si>
    <t>Finkbeiner, Silke</t>
  </si>
  <si>
    <t>Podlipnik, Jana</t>
  </si>
  <si>
    <t>gswoebbelin@gmx.de</t>
  </si>
  <si>
    <t>038753/80791</t>
  </si>
  <si>
    <t>038753 80791</t>
  </si>
  <si>
    <t>19288 Wöbbelin, Neue Straße 18</t>
  </si>
  <si>
    <t>GS Wöbbelin</t>
  </si>
  <si>
    <t>Hartwig, Marion</t>
  </si>
  <si>
    <t>Walleiks, Vera</t>
  </si>
  <si>
    <t>Sekretariat@claus-jesup-schule-wismar.de</t>
  </si>
  <si>
    <t>03841/629179</t>
  </si>
  <si>
    <t>03881 758 97 08  Administrator</t>
  </si>
  <si>
    <t>23968 Wismar, Liselotte-Herrmann-Str. 5</t>
  </si>
  <si>
    <t>Liselotte-Herrmann-Str. 5</t>
  </si>
  <si>
    <t>FöSchA Jesup HWI</t>
  </si>
  <si>
    <t>FA</t>
  </si>
  <si>
    <t>Torfstecher, Dörte</t>
  </si>
  <si>
    <t>Tiek, Anja</t>
  </si>
  <si>
    <t>ev.schule.hagenow@web.de</t>
  </si>
  <si>
    <t>03883/625876</t>
  </si>
  <si>
    <t>03883/625875</t>
  </si>
  <si>
    <t>19230 Hagenow, Am Prahmer Berg 20</t>
  </si>
  <si>
    <t>Evangelische GS HGN</t>
  </si>
  <si>
    <t>RS/GS</t>
  </si>
  <si>
    <t>Amt Eldenburg-Lübz</t>
  </si>
  <si>
    <t>Hahlbeck, Katrin</t>
  </si>
  <si>
    <t>Haupt, Frank</t>
  </si>
  <si>
    <t>info@schule-marnitz.de</t>
  </si>
  <si>
    <t>038729/29099</t>
  </si>
  <si>
    <t>038729/29097</t>
  </si>
  <si>
    <t>19376 Marnitz, Mooster Straße 10</t>
  </si>
  <si>
    <t>RegS/GS Marnitz</t>
  </si>
  <si>
    <t>RegS Marnitz</t>
  </si>
  <si>
    <t>Schulverband Zarrentin</t>
  </si>
  <si>
    <t>Möller, Norbert</t>
  </si>
  <si>
    <t>Kretzschmar, Heide</t>
  </si>
  <si>
    <t>SchuleZarrentin@web.de</t>
  </si>
  <si>
    <t>038851 81131</t>
  </si>
  <si>
    <t>038851 81133  - Herr Möller - Administrator</t>
  </si>
  <si>
    <t>19246 Zarrentin, Rosenstraße 27</t>
  </si>
  <si>
    <t>RegS/GS Reuter Zarrentin</t>
  </si>
  <si>
    <t>Amt Ludwigslust Land für die Gemeinde Rastow</t>
  </si>
  <si>
    <t>Splisteser, Brita</t>
  </si>
  <si>
    <t>Booß, Torsten</t>
  </si>
  <si>
    <t>www.schule-rastow.de</t>
  </si>
  <si>
    <t>schulleiter@eas-rastow.de</t>
  </si>
  <si>
    <t>03868/292</t>
  </si>
  <si>
    <t>03868 300683</t>
  </si>
  <si>
    <t>19077 Rastow, Schulstraße 5</t>
  </si>
  <si>
    <t>RegS/GS Alban Rastow</t>
  </si>
  <si>
    <t>Stadt Hagenow</t>
  </si>
  <si>
    <t>Schmidt, Ingrid</t>
  </si>
  <si>
    <t>Janitz, Sabine</t>
  </si>
  <si>
    <t>rs4_hagenow@arcor.de</t>
  </si>
  <si>
    <t>03883/724943</t>
  </si>
  <si>
    <t>03883/721029</t>
  </si>
  <si>
    <t>19230 Hagenow, Kießender Ring 6</t>
  </si>
  <si>
    <t>RegS/GS Europaschule HGN</t>
  </si>
  <si>
    <t>Schulzweckverband Picher über Amt Hagenow</t>
  </si>
  <si>
    <t>Supkowski, Sabine</t>
  </si>
  <si>
    <t>Tiede, Michael</t>
  </si>
  <si>
    <t>www.schulepicher.de</t>
  </si>
  <si>
    <t>schulepicher@gmail.com</t>
  </si>
  <si>
    <t>038751/21203</t>
  </si>
  <si>
    <t>038751 20234</t>
  </si>
  <si>
    <t>19230 Picher, Hagenower Straße 7a</t>
  </si>
  <si>
    <t>RegS/GS Körner Picher</t>
  </si>
  <si>
    <t>Amt Goldberg - Mildenitz für die Stadt Goldberg</t>
  </si>
  <si>
    <t>Wollschläger, Ute</t>
  </si>
  <si>
    <t>Hög, Gisela</t>
  </si>
  <si>
    <t>info@whs-goldberg.de</t>
  </si>
  <si>
    <t>038736/42640</t>
  </si>
  <si>
    <t>038736 41805</t>
  </si>
  <si>
    <t>19399 Goldberg, J.-Brinckman-Straße 39</t>
  </si>
  <si>
    <t>J.-Brinckman-Straße 39</t>
  </si>
  <si>
    <t>RegS Husemann Goldberg</t>
  </si>
  <si>
    <t>Stadt Neustadt-Glewe</t>
  </si>
  <si>
    <t>Schulz, Silke</t>
  </si>
  <si>
    <t>Ott, Ute</t>
  </si>
  <si>
    <t>Karl-Scharfenberg-Schule@web.de</t>
  </si>
  <si>
    <t>038757/33114</t>
  </si>
  <si>
    <t>038757/33113</t>
  </si>
  <si>
    <t>19306 Neustadt-Glewe, Laascher Straße 57</t>
  </si>
  <si>
    <t>RegS Neustadt-Glewe</t>
  </si>
  <si>
    <t>Tesch, Karin</t>
  </si>
  <si>
    <t>Birnitzer, Cerstin</t>
  </si>
  <si>
    <t>regionale-schule@luebz.de</t>
  </si>
  <si>
    <t>038731/36606</t>
  </si>
  <si>
    <t>038731/22602</t>
  </si>
  <si>
    <t>19386 Lübz, Schützenstraße 35</t>
  </si>
  <si>
    <t>RegS Lübz</t>
  </si>
  <si>
    <t>Amt Parchimer Umland</t>
  </si>
  <si>
    <t>Heinicke, Eveline</t>
  </si>
  <si>
    <t>Weimer, Bernhard</t>
  </si>
  <si>
    <t>regionale.schule.domsuehl@web.de</t>
  </si>
  <si>
    <t>038728/20236</t>
  </si>
  <si>
    <t>19374 Domsühl, Parchimer Straße 39</t>
  </si>
  <si>
    <t>RegS Eldetal Domsühl</t>
  </si>
  <si>
    <t>Amt Crivitz für die Stadt Crivitz</t>
  </si>
  <si>
    <t>Müller, Rosemarie</t>
  </si>
  <si>
    <t>Dähn, Egbert</t>
  </si>
  <si>
    <t>home.t-online.de/home/Realschule.Crivitz</t>
  </si>
  <si>
    <t>sekretariat@regionalschule-crivitz.de</t>
  </si>
  <si>
    <t>03863/502422</t>
  </si>
  <si>
    <t>03863/50240</t>
  </si>
  <si>
    <t>19089 Crivitz, Straße der Freundschaft 19 a</t>
  </si>
  <si>
    <t>Straße der Freundschaft 19 a</t>
  </si>
  <si>
    <t>RegS Crivitz</t>
  </si>
  <si>
    <t>Amt Crivitz</t>
  </si>
  <si>
    <t>Brillinger, Bernd</t>
  </si>
  <si>
    <t>Grimm, Heike</t>
  </si>
  <si>
    <t>regionale-schule-cambs@t-online.de</t>
  </si>
  <si>
    <t>03866/80719</t>
  </si>
  <si>
    <t>03866/326</t>
  </si>
  <si>
    <t>19067 Cambs, Retgendorfer Weg 24</t>
  </si>
  <si>
    <t>RegS Mühlenberg Cambs</t>
  </si>
  <si>
    <t>Gemeinde Brüel über Amt Sternberger Seenlandschaft</t>
  </si>
  <si>
    <t>Völzow, Sylke</t>
  </si>
  <si>
    <t>Schuhmann, Christina</t>
  </si>
  <si>
    <t>info@mv-systems.com    oder   Support@mv-systems.com</t>
  </si>
  <si>
    <t>038483/293013</t>
  </si>
  <si>
    <t>038483/293030</t>
  </si>
  <si>
    <t>19412 Brüel, Vogelstangenberg 6</t>
  </si>
  <si>
    <t>RegS Brüel</t>
  </si>
  <si>
    <t>Stadt Parchim</t>
  </si>
  <si>
    <t>Wulf, Christiane</t>
  </si>
  <si>
    <t>Dreeser, Peter-Michael</t>
  </si>
  <si>
    <t>M.heimpold@parchim.de</t>
  </si>
  <si>
    <t>03871/212424</t>
  </si>
  <si>
    <t>03871/4226590</t>
  </si>
  <si>
    <t>19370 Parchim, Wallallee 1</t>
  </si>
  <si>
    <t>Regionale Schule "Goethe"</t>
  </si>
  <si>
    <t>RegS Goethe PCH</t>
  </si>
  <si>
    <t>Schwarz, Sabine</t>
  </si>
  <si>
    <t>Schmidt, Kirsten</t>
  </si>
  <si>
    <t>www.rs-2-hgn.web.ag</t>
  </si>
  <si>
    <t>Realschule-II-Hagenow@t-online.de</t>
  </si>
  <si>
    <t>03883/723012</t>
  </si>
  <si>
    <t>038852 44473  - Administrator</t>
  </si>
  <si>
    <t>19230 Hagenow, Möllner Str. 12</t>
  </si>
  <si>
    <t>RegS Heincke HGN</t>
  </si>
  <si>
    <t>Stadt Boizenburg</t>
  </si>
  <si>
    <t>Koß, Jana</t>
  </si>
  <si>
    <t>Dahlmann, Jörg</t>
  </si>
  <si>
    <t>tarnow-schule.bei.t-online.de</t>
  </si>
  <si>
    <t>info@tarnow-schule.de</t>
  </si>
  <si>
    <t>038847/624870</t>
  </si>
  <si>
    <t>038847/54312</t>
  </si>
  <si>
    <t>19258 Boizenburg/Elbe, R.-Markmann-Straße 59</t>
  </si>
  <si>
    <t>R.-Markmann-Straße 59</t>
  </si>
  <si>
    <t>RegS Tarnow Boizenburg</t>
  </si>
  <si>
    <t>Stadt Lübtheen</t>
  </si>
  <si>
    <t>Heubner, Heike</t>
  </si>
  <si>
    <t>Cordt, Andreas</t>
  </si>
  <si>
    <t>realschule.luebtheen@t-online.de</t>
  </si>
  <si>
    <t>038855/785189</t>
  </si>
  <si>
    <t>038855/785180</t>
  </si>
  <si>
    <t>19249 Lübtheen, Rudolf-Breitscheid-Straße 30</t>
  </si>
  <si>
    <t>RegS/GS Lübtheen</t>
  </si>
  <si>
    <t>Martz, Ulrike</t>
  </si>
  <si>
    <t>Pradel, Anett</t>
  </si>
  <si>
    <t>FiL-Parchim@t-online.de</t>
  </si>
  <si>
    <t>03871/4689873</t>
  </si>
  <si>
    <t>03871/443132</t>
  </si>
  <si>
    <t>19370 Parchim, Ziegendorfer Chaussee 11</t>
  </si>
  <si>
    <t>FöSchiL Alten Hafen PCH</t>
  </si>
  <si>
    <t>FIL</t>
  </si>
  <si>
    <t>Amt Dömitz/Malliß für die Gemeinde Neu Kaliß</t>
  </si>
  <si>
    <t>Hofmann, Gabriele</t>
  </si>
  <si>
    <t>Dörge, Corinna</t>
  </si>
  <si>
    <t>GrundschuleNeukaliss@web.de</t>
  </si>
  <si>
    <t>038758 / 36632</t>
  </si>
  <si>
    <t>038758  26270</t>
  </si>
  <si>
    <t>19294 Neu Kaliß, Schulstr. 29</t>
  </si>
  <si>
    <t>Schulstr. 29</t>
  </si>
  <si>
    <t>GS Neu Kaliß</t>
  </si>
  <si>
    <t>Engelmann, Yvonne</t>
  </si>
  <si>
    <t>Müllers, Petra</t>
  </si>
  <si>
    <t>grundschule-malliss@t-online.de</t>
  </si>
  <si>
    <t>038750/22490</t>
  </si>
  <si>
    <t>038750  20021</t>
  </si>
  <si>
    <t>19294 Malliß, Schulstraße 01</t>
  </si>
  <si>
    <t>Schulstraße 01</t>
  </si>
  <si>
    <t>GS Malliß</t>
  </si>
  <si>
    <t>Demuth, Katrin</t>
  </si>
  <si>
    <t>Langner, Ruth</t>
  </si>
  <si>
    <t>grundschule.kummer@freenet.de</t>
  </si>
  <si>
    <t>038751/339800</t>
  </si>
  <si>
    <t>038751 20712 Frau Langner - Administrator</t>
  </si>
  <si>
    <t>19288 Kummer, Schulstraße 5a</t>
  </si>
  <si>
    <t>GS Kummer</t>
  </si>
  <si>
    <t>Wiesian, Edda</t>
  </si>
  <si>
    <t>Fuhrmann, Andrea</t>
  </si>
  <si>
    <t>www.grundschule-mv.de</t>
  </si>
  <si>
    <t>sl-hufenweg@gmx.de</t>
  </si>
  <si>
    <t>038756/28968</t>
  </si>
  <si>
    <t>038756 / 28961</t>
  </si>
  <si>
    <t>19300 Grabow, Hufenweg 02</t>
  </si>
  <si>
    <t>Hufenweg 02</t>
  </si>
  <si>
    <t>GS Eldekinder Grabow</t>
  </si>
  <si>
    <t>Amt Hagenow Land für die Gemeinde Gammelin</t>
  </si>
  <si>
    <t>Beutler, Silke</t>
  </si>
  <si>
    <t>Lembke, Nadine</t>
  </si>
  <si>
    <t>steven.hufnagel@amt-hagenow-land.de</t>
  </si>
  <si>
    <t>038850/443</t>
  </si>
  <si>
    <t>038850 / 427</t>
  </si>
  <si>
    <t>19230 Gammelin, Schulstraße 05</t>
  </si>
  <si>
    <t>Schulstraße 05</t>
  </si>
  <si>
    <t>GS Gammelin</t>
  </si>
  <si>
    <t>Amt Grabow für die Gemeinde Eldena</t>
  </si>
  <si>
    <t>Daniels, Anette</t>
  </si>
  <si>
    <t>Gäth, Brigitte</t>
  </si>
  <si>
    <t>gs-leitung@t-online.de</t>
  </si>
  <si>
    <t>+49 38755 33533</t>
  </si>
  <si>
    <t>+49 38755  20257</t>
  </si>
  <si>
    <t>19294 Eldena, Ludwigsluster Straße 16</t>
  </si>
  <si>
    <t>GS Eldena</t>
  </si>
  <si>
    <t>Suhrbier, Christine</t>
  </si>
  <si>
    <t>Krause, Selinde</t>
  </si>
  <si>
    <t>it@kmz-nwm.de</t>
  </si>
  <si>
    <t>03886/3662043</t>
  </si>
  <si>
    <t>03886 / 3662040</t>
  </si>
  <si>
    <t>19205 Gadebusch, Agnes-Karll-Straße 6 - 8</t>
  </si>
  <si>
    <t>Agnes-Karll-Straße 6 - 8</t>
  </si>
  <si>
    <t>FöSchA Pestalozzi GDB</t>
  </si>
  <si>
    <t>Knakowski, Susanne</t>
  </si>
  <si>
    <t>Hartmann, Angela</t>
  </si>
  <si>
    <t>gs-eichen@boizenburg-elbe.de</t>
  </si>
  <si>
    <t>038847/62168</t>
  </si>
  <si>
    <t>038847 54310 Frau Hartmann - Adminstrator</t>
  </si>
  <si>
    <t>19258 Boizenburg/Elbe, R.-Breitscheid-Straße 32</t>
  </si>
  <si>
    <t>R.-Breitscheid-Straße 32</t>
  </si>
  <si>
    <t>GS Eichen Boizenburg</t>
  </si>
  <si>
    <t>Schuster-Rohde, Katharina</t>
  </si>
  <si>
    <t>Schilling, Sigrun</t>
  </si>
  <si>
    <t>l.r.schule@boizenburg-elbe.de</t>
  </si>
  <si>
    <t>038847 37880</t>
  </si>
  <si>
    <t>038847 54322</t>
  </si>
  <si>
    <t>19258 Boizenburg/Elbe, An der Quöbbe 10</t>
  </si>
  <si>
    <t>GS Reinhard Boizenburg</t>
  </si>
  <si>
    <t>Diakoniewerk zur Fürsorge und Förderung von Menschen</t>
  </si>
  <si>
    <t>Reisenberg, Karina</t>
  </si>
  <si>
    <t>Krause, Svea</t>
  </si>
  <si>
    <t>www.kloster-dobbertin.de</t>
  </si>
  <si>
    <t>schule@kloster-dobbertin.de</t>
  </si>
  <si>
    <t>038736/86300</t>
  </si>
  <si>
    <t>038736/86134</t>
  </si>
  <si>
    <t>19399 Dobbertin, Am Kloster</t>
  </si>
  <si>
    <t>SCHIL Dobbertin</t>
  </si>
  <si>
    <t>Torfstecher, Karin</t>
  </si>
  <si>
    <t>Dahnke, Simone</t>
  </si>
  <si>
    <t>r.hellwig@glagla.de</t>
  </si>
  <si>
    <t>03874/444060</t>
  </si>
  <si>
    <t>03874 / 22405</t>
  </si>
  <si>
    <t>19288 Ludwigslust, Schulstraße 5</t>
  </si>
  <si>
    <t>GS Techentin</t>
  </si>
  <si>
    <t>Kluß, Andreas</t>
  </si>
  <si>
    <t>Peter, Katrin</t>
  </si>
  <si>
    <t>schulezilb-ludwigslust@t-online.de</t>
  </si>
  <si>
    <t>03874/3206669</t>
  </si>
  <si>
    <t>03874   219 22</t>
  </si>
  <si>
    <t>19288 Ludwigslust, Fr.-Naumann-Allee 37</t>
  </si>
  <si>
    <t>Fr.-Naumann-Allee 37</t>
  </si>
  <si>
    <t>FöSchiL LWL</t>
  </si>
  <si>
    <t>Köpke, Bärbel</t>
  </si>
  <si>
    <t>Puchert, Christiane</t>
  </si>
  <si>
    <t>schulezilhagenow@t-online.de</t>
  </si>
  <si>
    <t>03883/641456</t>
  </si>
  <si>
    <t>03883 / 724101</t>
  </si>
  <si>
    <t>19230 Hagenow, Bahnhofstraße 132</t>
  </si>
  <si>
    <t>FöSchiL HGN</t>
  </si>
  <si>
    <t>Prignitz, Elke</t>
  </si>
  <si>
    <t>Laß, Annett</t>
  </si>
  <si>
    <t>Bernd.Kusebauch@Kreis-LuP.de  - Administrator</t>
  </si>
  <si>
    <t>03847/435333</t>
  </si>
  <si>
    <t>03871 7224006 - Administrator der Schule</t>
  </si>
  <si>
    <t>19406 Sternberg, Am Berge 03 a</t>
  </si>
  <si>
    <t>Am Berge 03 a</t>
  </si>
  <si>
    <t>FA/FIL Sternberg</t>
  </si>
  <si>
    <t>FA/FIL</t>
  </si>
  <si>
    <t>Bernhöft, Elke</t>
  </si>
  <si>
    <t>Lovin, Cordula</t>
  </si>
  <si>
    <t>sekretariat@perstalozzischule-parchim.de</t>
  </si>
  <si>
    <t>03871/451414</t>
  </si>
  <si>
    <t>03871/212796</t>
  </si>
  <si>
    <t>19370 Parchim, Brunnenstraße 21</t>
  </si>
  <si>
    <t>FöSchA Pestalozzi PCH</t>
  </si>
  <si>
    <t>Wagner, Iris</t>
  </si>
  <si>
    <t>Darnstädt, Silke</t>
  </si>
  <si>
    <t>bernd.kusebauch@kreis-lup.de</t>
  </si>
  <si>
    <t>038731/21192</t>
  </si>
  <si>
    <t>038731/22838</t>
  </si>
  <si>
    <t>19386 Lübz, Neuer Teich 01</t>
  </si>
  <si>
    <t>Neuer Teich 01</t>
  </si>
  <si>
    <t>FöSchA Lübz</t>
  </si>
  <si>
    <t>Hupka, Susanne</t>
  </si>
  <si>
    <t>Liedtke, Jörg</t>
  </si>
  <si>
    <t>Foerderschule-Ludwigslust@t-online.de</t>
  </si>
  <si>
    <t>03874 666801</t>
  </si>
  <si>
    <t>03874  22029</t>
  </si>
  <si>
    <t>19288 Ludwigslust, J.-Gillhoff-Straße 17</t>
  </si>
  <si>
    <t>J.-Gillhoff-Straße 17</t>
  </si>
  <si>
    <t>Förderschule "Johann-Heinrich-Pestalozzi" Ludwigslust; Schule mit dem Förderschwerpunkt Lernen</t>
  </si>
  <si>
    <t>FöSchA Pestalozzi LWL</t>
  </si>
  <si>
    <t>Jäger, Ilka</t>
  </si>
  <si>
    <t>Hüter, Siegfried</t>
  </si>
  <si>
    <t>foerderschule-hagenow@t-online.de</t>
  </si>
  <si>
    <t>03883/727042</t>
  </si>
  <si>
    <t>03883 / 727042</t>
  </si>
  <si>
    <t>19230 Hagenow, Bahnhofstraße 130</t>
  </si>
  <si>
    <t>FöSchA Diesterweg HGN</t>
  </si>
  <si>
    <t>Rohde, Annett</t>
  </si>
  <si>
    <t>Fechner, Silvia</t>
  </si>
  <si>
    <t>kraemer112@schule-bzbg.de    Administrator</t>
  </si>
  <si>
    <t>038847/297927</t>
  </si>
  <si>
    <t>038847  297920</t>
  </si>
  <si>
    <t>19258 Boizenburg/Elbe, Theodor-Körner-Straße 05</t>
  </si>
  <si>
    <t>Theodor-Körner-Straße 05</t>
  </si>
  <si>
    <t>FöSchA Boizenburg</t>
  </si>
  <si>
    <t>Gemeinde Banzkow über Amt Crivitz</t>
  </si>
  <si>
    <t>Seidel, Sylvia</t>
  </si>
  <si>
    <t>Silbernagel, Carola</t>
  </si>
  <si>
    <t>postbox@schule-banzkow.de</t>
  </si>
  <si>
    <t>03861/302604</t>
  </si>
  <si>
    <t>03863 222780 - Administrator</t>
  </si>
  <si>
    <t>19079 Banzkow, An der Lewitzmühle 82</t>
  </si>
  <si>
    <t>RegS Banzkow</t>
  </si>
  <si>
    <t>Schmidt, Kathrin</t>
  </si>
  <si>
    <t>Kaltenstein, Doris</t>
  </si>
  <si>
    <t>grundschule2-Luebz@t-online.de</t>
  </si>
  <si>
    <t>038731/47492</t>
  </si>
  <si>
    <t>038731/22725</t>
  </si>
  <si>
    <t>19386 Lübz, Schützenstraße 36</t>
  </si>
  <si>
    <t>GS Lübz</t>
  </si>
  <si>
    <t>Schubert, Christiane</t>
  </si>
  <si>
    <t>Wüster, Annett</t>
  </si>
  <si>
    <t>info@incomp-online.com  - Administrator</t>
  </si>
  <si>
    <t>038736 40834</t>
  </si>
  <si>
    <t>038736 40756</t>
  </si>
  <si>
    <t>19399 Goldberg, Schützenplatz 2</t>
  </si>
  <si>
    <t>GS Brinckman Goldberg</t>
  </si>
  <si>
    <t>Gemeinde Passow</t>
  </si>
  <si>
    <t>Sawatzki, Monika</t>
  </si>
  <si>
    <t>Kube, Gabi</t>
  </si>
  <si>
    <t>schulepassow@t-online.de</t>
  </si>
  <si>
    <t>038731/24036</t>
  </si>
  <si>
    <t>19386 Passow, Charlottenhofer Weg 57 A</t>
  </si>
  <si>
    <t>Charlottenhofer Weg 57 A</t>
  </si>
  <si>
    <t>GS Passow</t>
  </si>
  <si>
    <t>Amt Crivitz für die Gemeinde Sukow</t>
  </si>
  <si>
    <t>Heideklang, Marion</t>
  </si>
  <si>
    <t>Warkentin, Birgit</t>
  </si>
  <si>
    <t>Grundschule-Sukow@t-online.de</t>
  </si>
  <si>
    <t>03861/30 20 26</t>
  </si>
  <si>
    <t>03861 2701</t>
  </si>
  <si>
    <t>19079 Sukow, Hauptstraße 16</t>
  </si>
  <si>
    <t>GS Sukow</t>
  </si>
  <si>
    <t>Amt Sternberger Seenlandschaft</t>
  </si>
  <si>
    <t>Marx, Viola-Petra</t>
  </si>
  <si>
    <t>Schwedt, Heike</t>
  </si>
  <si>
    <t>support@mv-systems.com</t>
  </si>
  <si>
    <t>03847/311951</t>
  </si>
  <si>
    <t>03847/2622</t>
  </si>
  <si>
    <t>19406 Sternberg, Finkenkamp 17</t>
  </si>
  <si>
    <t>GS Behm Sternberg</t>
  </si>
  <si>
    <t>Beck, Anja</t>
  </si>
  <si>
    <t>Kufahl, Marion</t>
  </si>
  <si>
    <t>grundschule.plau@freenet.de</t>
  </si>
  <si>
    <t>038735/49608</t>
  </si>
  <si>
    <t>038735/44320</t>
  </si>
  <si>
    <t>19395 Plau am See, Lange Straße 25</t>
  </si>
  <si>
    <t>GS Kantor C. Ehrich Plau</t>
  </si>
  <si>
    <t>Schneider, Anke</t>
  </si>
  <si>
    <t>Oberlach, Marita</t>
  </si>
  <si>
    <t>M.Heimpold@parchim.de</t>
  </si>
  <si>
    <t>03871/6069729</t>
  </si>
  <si>
    <t>03871/602756</t>
  </si>
  <si>
    <t>GS Goethe PCH</t>
  </si>
  <si>
    <t>Wollermann, Brigitte</t>
  </si>
  <si>
    <t>Plettner, Ines</t>
  </si>
  <si>
    <t>weststadtschule@parchim.de</t>
  </si>
  <si>
    <t>03871/421288</t>
  </si>
  <si>
    <t>03871/441006</t>
  </si>
  <si>
    <t>19370 Parchim, Hans-Beimler-Straße 24 b</t>
  </si>
  <si>
    <t>Hans-Beimler-Straße 24 b</t>
  </si>
  <si>
    <t>GS West PCH</t>
  </si>
  <si>
    <t>Pless, Marion</t>
  </si>
  <si>
    <t>Brendler-Porenski, Christiane</t>
  </si>
  <si>
    <t>diesterwegschule-parchim@web.de</t>
  </si>
  <si>
    <t>03871/212709</t>
  </si>
  <si>
    <t>03871 212709</t>
  </si>
  <si>
    <t>19370 Parchim, Mönchhof 7</t>
  </si>
  <si>
    <t>GS Diesterweg PCH</t>
  </si>
  <si>
    <t>Warncke, Christiane</t>
  </si>
  <si>
    <t>Heering, Susanne</t>
  </si>
  <si>
    <t>gs-neustadt-glewe-I@gmx.de</t>
  </si>
  <si>
    <t>038757/22825</t>
  </si>
  <si>
    <t>038757  55430</t>
  </si>
  <si>
    <t>19306 Neustadt-Glewe, Ernst-Thälmann-Straße 22</t>
  </si>
  <si>
    <t>GS Neustadt Glewe</t>
  </si>
  <si>
    <t>Amt Parchimer Umland für die Gemeinde Lewitzrand</t>
  </si>
  <si>
    <t>Bethke, Margot</t>
  </si>
  <si>
    <t>Burchard, Marion</t>
  </si>
  <si>
    <t>www.gs.matzlow.Klasse2.bei.t-online.de</t>
  </si>
  <si>
    <t>Grundschule.Matzlow@t-online.de</t>
  </si>
  <si>
    <t>038726/22874</t>
  </si>
  <si>
    <t>038726/80101</t>
  </si>
  <si>
    <t>19372 Matzlow, Parchimer Straße 09</t>
  </si>
  <si>
    <t>Parchimer Straße 09</t>
  </si>
  <si>
    <t>GS Matzlow</t>
  </si>
  <si>
    <t>Amt Stralendorf für die Gemeinde Pampow</t>
  </si>
  <si>
    <t>Podeyn, Andrea</t>
  </si>
  <si>
    <t>Moll, Ines</t>
  </si>
  <si>
    <t>Grundschule-Pampow@t-online.de</t>
  </si>
  <si>
    <t>03865 787912</t>
  </si>
  <si>
    <t>03865  787910</t>
  </si>
  <si>
    <t>19075 Pampow, Fährweg 08</t>
  </si>
  <si>
    <t>Fährweg 08</t>
  </si>
  <si>
    <t>GS Pampow</t>
  </si>
  <si>
    <t>Hagemeister, Karola</t>
  </si>
  <si>
    <t>Goy, Annegret</t>
  </si>
  <si>
    <t>ori-grundschule@amt-ostufer-schweriner-see.de</t>
  </si>
  <si>
    <t>03866/470247</t>
  </si>
  <si>
    <t>03866/284</t>
  </si>
  <si>
    <t>19067 Leezen, Lindenallee 10</t>
  </si>
  <si>
    <t>GS Leezen</t>
  </si>
  <si>
    <t>Amt Parchimer Umland für die Gemeinde Groß Godems</t>
  </si>
  <si>
    <t>Janz, Rena</t>
  </si>
  <si>
    <t>Frericks, Regine</t>
  </si>
  <si>
    <t>GSGr.Godems@t-online.de</t>
  </si>
  <si>
    <t>038725/55443</t>
  </si>
  <si>
    <t>038725/20282</t>
  </si>
  <si>
    <t>19372 Groß Godems, Lange Straße 15</t>
  </si>
  <si>
    <t>GS Groß Godems</t>
  </si>
  <si>
    <t>Maltzahn, Evelyn</t>
  </si>
  <si>
    <t>Groß, Petra</t>
  </si>
  <si>
    <t>www.Grundschule.Domsuehl.de</t>
  </si>
  <si>
    <t>grundschule.domsuehl@web.de</t>
  </si>
  <si>
    <t>038728 22565</t>
  </si>
  <si>
    <t>038728 22547</t>
  </si>
  <si>
    <t>GS Domsühl</t>
  </si>
  <si>
    <t>Gemeinde Dabel über Amt Sternberger Seenlandschaft</t>
  </si>
  <si>
    <t>Damme, Annett</t>
  </si>
  <si>
    <t>Groß, Ingelore</t>
  </si>
  <si>
    <t>grundschule-dabel@t-online.de</t>
  </si>
  <si>
    <t>038458/50402</t>
  </si>
  <si>
    <t>038485 20242</t>
  </si>
  <si>
    <t>19406 Dabel, Am Mattenstieg 1K</t>
  </si>
  <si>
    <t>GS Dabel</t>
  </si>
  <si>
    <t>Becker, Ines</t>
  </si>
  <si>
    <t>Holter, Angela</t>
  </si>
  <si>
    <t>www.Grundschule-Crivitz@t-online.de</t>
  </si>
  <si>
    <t>gsfr@freenet.de</t>
  </si>
  <si>
    <t>03863 50 20 97</t>
  </si>
  <si>
    <t>03863 333 540</t>
  </si>
  <si>
    <t>19089 Crivitz, Schulstraße 1</t>
  </si>
  <si>
    <t>GS Reuter Crivitz</t>
  </si>
  <si>
    <t>Gürtler, Grit</t>
  </si>
  <si>
    <t>Lange, Irene</t>
  </si>
  <si>
    <t>grundschule-cambs@freenet.de</t>
  </si>
  <si>
    <t>03866 839369</t>
  </si>
  <si>
    <t>03866 369</t>
  </si>
  <si>
    <t>19067 Cambs, Retgendorfer Weg 26</t>
  </si>
  <si>
    <t>GS Busch Cambs</t>
  </si>
  <si>
    <t>Aselmeyer, Silke</t>
  </si>
  <si>
    <t>Biegel, Heidrid</t>
  </si>
  <si>
    <t>support@mv-systems.com   - Administrator</t>
  </si>
  <si>
    <t>038483/293010</t>
  </si>
  <si>
    <t>GS Brüel</t>
  </si>
  <si>
    <t>Lilienthal, Silva</t>
  </si>
  <si>
    <t>Ewert, Hilka</t>
  </si>
  <si>
    <t>stadtschule.hagenow@online.de</t>
  </si>
  <si>
    <t>03883/ 614525</t>
  </si>
  <si>
    <t>038852 44470 - Administrator</t>
  </si>
  <si>
    <t>19230 Hagenow, Schulstraße 5</t>
  </si>
  <si>
    <t>GS Mühlenteich HGN</t>
  </si>
  <si>
    <t>Gemeinde Mestlin</t>
  </si>
  <si>
    <t>Lepsien, Jenny</t>
  </si>
  <si>
    <t>Höfs, Gudrun</t>
  </si>
  <si>
    <t>gsmestlin@t-online.de</t>
  </si>
  <si>
    <t>038727 81337</t>
  </si>
  <si>
    <t>19374 Mestlin, Marx-Engels-Platz 02</t>
  </si>
  <si>
    <t>Marx-Engels-Platz 02</t>
  </si>
  <si>
    <t>GS Mestlin</t>
  </si>
  <si>
    <t>Gemeinde Gägelow über Amt  Grevesmühlen</t>
  </si>
  <si>
    <t>Kyjowsky, Antje</t>
  </si>
  <si>
    <t>Kruse, Rolf</t>
  </si>
  <si>
    <t>schule-proseken.bei.t-online.de</t>
  </si>
  <si>
    <t>seketariat@schule-proseken.de</t>
  </si>
  <si>
    <t>038428/63544</t>
  </si>
  <si>
    <t>03881 723141 - Administrator</t>
  </si>
  <si>
    <t>23968 Proseken, Hauptstraße 18</t>
  </si>
  <si>
    <t>RegS/GS Proseken</t>
  </si>
  <si>
    <t>Amt Neukloster</t>
  </si>
  <si>
    <t>Weber, Heidrun</t>
  </si>
  <si>
    <t>Polzin, Roland</t>
  </si>
  <si>
    <t>www.realschule-neukloster.de</t>
  </si>
  <si>
    <t>regionale.schule.neukloster@web.de</t>
  </si>
  <si>
    <t>038422/29974</t>
  </si>
  <si>
    <t>038422 20233</t>
  </si>
  <si>
    <t>23992 Neukloster, August-Bebel-Allee 6</t>
  </si>
  <si>
    <t>RegS Neukloster</t>
  </si>
  <si>
    <t>Waldorfvereinigung Schwerin e.V.</t>
  </si>
  <si>
    <t>Wendler, Renaldo</t>
  </si>
  <si>
    <t>Jäger, Betina</t>
  </si>
  <si>
    <t>schule@waldorf-sn.de</t>
  </si>
  <si>
    <t>0385/6171115</t>
  </si>
  <si>
    <t>0385/617110</t>
  </si>
  <si>
    <t>19061 Schwerin, Schloßgartenallee 57</t>
  </si>
  <si>
    <t>Waldorfschule SN</t>
  </si>
  <si>
    <t>Kowald, Roswitha</t>
  </si>
  <si>
    <t>Dombrowski, Marion</t>
  </si>
  <si>
    <t>www.svz.de/schule/koe</t>
  </si>
  <si>
    <t>MFZK-Schwerin@t-online.de</t>
  </si>
  <si>
    <t>0385/4855111</t>
  </si>
  <si>
    <t>0385 / 485510</t>
  </si>
  <si>
    <t>19057 Schwerin, Ratzeburger Straße 31</t>
  </si>
  <si>
    <t>FöSchK SN</t>
  </si>
  <si>
    <t>FK</t>
  </si>
  <si>
    <t>Lederer, Gudrun</t>
  </si>
  <si>
    <t>Borchert, Sandra</t>
  </si>
  <si>
    <t>weinbergschule@neues-ufer.de</t>
  </si>
  <si>
    <t>0385/4868994</t>
  </si>
  <si>
    <t>0385/4842104</t>
  </si>
  <si>
    <t>19057 Schwerin, Eutiner Straße 3</t>
  </si>
  <si>
    <t>Weinbergschule SN</t>
  </si>
  <si>
    <t>Nowack, Annett</t>
  </si>
  <si>
    <t>Hadler, Birgit</t>
  </si>
  <si>
    <t>www.foerderschule-albert-schweitzer.de</t>
  </si>
  <si>
    <t>Schweitzer-schule.sekretariat@t-online.de</t>
  </si>
  <si>
    <t>0385/5585724</t>
  </si>
  <si>
    <t>0385 7589361 - Administrator</t>
  </si>
  <si>
    <t>19063 Schwerin, Liese-Meitner-Straße 01</t>
  </si>
  <si>
    <t>Liese-Meitner-Straße 01</t>
  </si>
  <si>
    <t>FöSchiL Schweitzer SN</t>
  </si>
  <si>
    <t>Eckert, Jane</t>
  </si>
  <si>
    <t>Schulz, Annett</t>
  </si>
  <si>
    <t>www.schule-am-fernsehturm.de</t>
  </si>
  <si>
    <t>sekretariat@schule-am-fernsehturm.de</t>
  </si>
  <si>
    <t>0385/2182855</t>
  </si>
  <si>
    <t>0385 7589360 Herr Wendig - Administrator</t>
  </si>
  <si>
    <t>19063 Schwerin, Hamburger Allee 126</t>
  </si>
  <si>
    <t>FöSchA Fernsehturm SN</t>
  </si>
  <si>
    <t>Neben, Dieter</t>
  </si>
  <si>
    <t>Seidler, Cornelia</t>
  </si>
  <si>
    <t>www.abendgymnasium-schwerin.de</t>
  </si>
  <si>
    <t>sl@abendgymnasium-schwerin.de</t>
  </si>
  <si>
    <t>0385 20 79 844</t>
  </si>
  <si>
    <t>0385 7589360  - Adminstrator</t>
  </si>
  <si>
    <t>19053 Schwerin, Goethestraße 74</t>
  </si>
  <si>
    <t>Gy Abend SN</t>
  </si>
  <si>
    <t>Amt Schönberger Land für die Stadt Dassow</t>
  </si>
  <si>
    <t>Schilling, Ulrike</t>
  </si>
  <si>
    <t>Kurda, Sabine</t>
  </si>
  <si>
    <t>schule@stadt-dassow.de</t>
  </si>
  <si>
    <t>038826 88963</t>
  </si>
  <si>
    <t>038826 80436</t>
  </si>
  <si>
    <t>23942 Dassow, R.-Breitscheid-Straße 50</t>
  </si>
  <si>
    <t>R.-Breitscheid-Straße 50</t>
  </si>
  <si>
    <t>RegS Dassow</t>
  </si>
  <si>
    <t>RegS/GS Dassow</t>
  </si>
  <si>
    <t>Schulverband Schlagsdorf über das Amt Rehna</t>
  </si>
  <si>
    <t>Federmann, Ralf</t>
  </si>
  <si>
    <t>Gärtner, Gerlinde</t>
  </si>
  <si>
    <t>schule-schlagsdorf@t-online.de</t>
  </si>
  <si>
    <t>038875/20211</t>
  </si>
  <si>
    <t>038875 20211</t>
  </si>
  <si>
    <t>19217 Schlagsdorf, Hauptstraße 18 a</t>
  </si>
  <si>
    <t>Hauptstraße 18 a</t>
  </si>
  <si>
    <t>RegS/GS Schlagsdorf</t>
  </si>
  <si>
    <t>Rickert, Ricarda</t>
  </si>
  <si>
    <t>Schmill, Micaela</t>
  </si>
  <si>
    <t>Grundschule_John_Brinckman@t-online.de</t>
  </si>
  <si>
    <t>0385  758 95 19</t>
  </si>
  <si>
    <t>0385   78 58 86</t>
  </si>
  <si>
    <t>19059 Schwerin, Willi-Bredel-Straße 17</t>
  </si>
  <si>
    <t>GS Brinckman SN</t>
  </si>
  <si>
    <t>Schulverband Rehna über das Amt Rehna</t>
  </si>
  <si>
    <t>Barsch, Thomas</t>
  </si>
  <si>
    <t>Thun, Eckhard</t>
  </si>
  <si>
    <t>www.schule-rehna.de</t>
  </si>
  <si>
    <t>upahl@schule-rehna.de  - Administrator</t>
  </si>
  <si>
    <t>038872/65320</t>
  </si>
  <si>
    <t>038872/6530</t>
  </si>
  <si>
    <t>19217 Rehna, Benziner Weg 3</t>
  </si>
  <si>
    <t>RegS/GS Kollwitz Rehna</t>
  </si>
  <si>
    <t>Wenzel, Christine</t>
  </si>
  <si>
    <t>Pietsch, Carola</t>
  </si>
  <si>
    <t>Nils-Holgersson-Grundschule@t-online.de</t>
  </si>
  <si>
    <t>0385/3921816</t>
  </si>
  <si>
    <t>0385 3021815 - Administrator</t>
  </si>
  <si>
    <t>19061 Schwerin, Friedrich-Engels-Str. 35</t>
  </si>
  <si>
    <t>GS Holgersson SN</t>
  </si>
  <si>
    <t>Amt Neuburg für die Gemeinde Neuburg</t>
  </si>
  <si>
    <t>Hartstock, Carola</t>
  </si>
  <si>
    <t>Körner, Thomas</t>
  </si>
  <si>
    <t>Regionale-Schule.Neuburg@gmx.de</t>
  </si>
  <si>
    <t>038426/229801</t>
  </si>
  <si>
    <t>038426 20233</t>
  </si>
  <si>
    <t>23974 Neuburg, Hauptstraße 41</t>
  </si>
  <si>
    <t>RegS/GS Neuburg</t>
  </si>
  <si>
    <t>Amt Gadebusch für die Gemeinde Mühlen Eichsen</t>
  </si>
  <si>
    <t>Körner, Gundula</t>
  </si>
  <si>
    <t>Schläger, Sybille</t>
  </si>
  <si>
    <t>schule-muehlen-eichsen@t-online.de</t>
  </si>
  <si>
    <t>038871/21883</t>
  </si>
  <si>
    <t>038871/22216</t>
  </si>
  <si>
    <t>19205 Mühlen Eichsen, Schulstraße 8</t>
  </si>
  <si>
    <t>RegS/GS Mühlen - Eichsen</t>
  </si>
  <si>
    <t>Amt Lützow-Lübstorf für den Schulverband Lützow</t>
  </si>
  <si>
    <t>Ott, Renate</t>
  </si>
  <si>
    <t>Kalkhorst, Kristin</t>
  </si>
  <si>
    <t>schule-luetzow@t-online.de</t>
  </si>
  <si>
    <t>038874/21396</t>
  </si>
  <si>
    <t>038874/22230</t>
  </si>
  <si>
    <t>19209 Lützow, Pokrenter Straße 4</t>
  </si>
  <si>
    <t>RegS/GS Lützow</t>
  </si>
  <si>
    <t>Amt Schönberger Land für die Gemeinde Lüdersdorf</t>
  </si>
  <si>
    <t>Rogall, Dagmar</t>
  </si>
  <si>
    <t>Ohlsen, Katrin</t>
  </si>
  <si>
    <t>schule-luedersdorf@hotmail.de</t>
  </si>
  <si>
    <t>038828 3302119</t>
  </si>
  <si>
    <t>038828 330119  - Administrator</t>
  </si>
  <si>
    <t>23923 Wahrsow, Hauptstraße 21</t>
  </si>
  <si>
    <t>RegS/GS Lüdersd./Wahrsow</t>
  </si>
  <si>
    <t>Gemeinde Ostseebad Insel Poel</t>
  </si>
  <si>
    <t>Kagel, Andrea</t>
  </si>
  <si>
    <t>Reetz, Christiane</t>
  </si>
  <si>
    <t>regionalschule-insel-poel@freenet.de</t>
  </si>
  <si>
    <t>038425 42153</t>
  </si>
  <si>
    <t>0384525 42810 Frau Reetz - Administrator</t>
  </si>
  <si>
    <t>23999 Kirchdorf, Straße der Jugend 5</t>
  </si>
  <si>
    <t>RegS/GS Kirchdorf</t>
  </si>
  <si>
    <t>Amt Gadebusch</t>
  </si>
  <si>
    <t>Becker, Angret</t>
  </si>
  <si>
    <t>Lehmann, Iris</t>
  </si>
  <si>
    <t>regionale.schule.gdb@gmx.de</t>
  </si>
  <si>
    <t>03886/712626</t>
  </si>
  <si>
    <t>03886 35233</t>
  </si>
  <si>
    <t>19205 Gadebusch, Heinrich-Heine-Straße 40</t>
  </si>
  <si>
    <t>RegS/GS Gadebusch</t>
  </si>
  <si>
    <t>Amt Dorf Mecklenburg/ Bad Kleinen für  Gemeinde Bad Kleinen</t>
  </si>
  <si>
    <t>Rauhöft, Ines</t>
  </si>
  <si>
    <t>Vandreier, Ute</t>
  </si>
  <si>
    <t>info@bt-computerdienst.de</t>
  </si>
  <si>
    <t>038423/50988</t>
  </si>
  <si>
    <t>038423/228</t>
  </si>
  <si>
    <t>23996 Bad Kleinen, Schulstraße 11</t>
  </si>
  <si>
    <t>RegS/GS Bad Kleinen</t>
  </si>
  <si>
    <t>Amt Lützow-Lübstorf</t>
  </si>
  <si>
    <t>Krebs, Claudia</t>
  </si>
  <si>
    <t>Pentzien, Andrea</t>
  </si>
  <si>
    <t>buero@schuleluebstorf.de</t>
  </si>
  <si>
    <t>03867/9601070</t>
  </si>
  <si>
    <t>03867 269</t>
  </si>
  <si>
    <t>19069 Lübstorf, Bahnhofstraße 18</t>
  </si>
  <si>
    <t>RegS/GS Lübstorf</t>
  </si>
  <si>
    <t>Amt Schönberger Land</t>
  </si>
  <si>
    <t>Lange, Hartmut</t>
  </si>
  <si>
    <t>Hoffmann, Sabine</t>
  </si>
  <si>
    <t>info@regio-grundschule-schoenberg.de</t>
  </si>
  <si>
    <t>038828/25322</t>
  </si>
  <si>
    <t>038828 25320</t>
  </si>
  <si>
    <t>23923 Schönberg, Dassower Straße 10</t>
  </si>
  <si>
    <t>RegS/GS Schönberg</t>
  </si>
  <si>
    <t>BBZ Bildung-Beruf-Zukunft GmbH</t>
  </si>
  <si>
    <t>Kischkat, Fred</t>
  </si>
  <si>
    <t>Kramer, Grit</t>
  </si>
  <si>
    <t>info@paedagogium-online.de</t>
  </si>
  <si>
    <t>0385/2082312</t>
  </si>
  <si>
    <t>0385/208230</t>
  </si>
  <si>
    <t>19063 Schwerin, Marie-Curie-Straße 25</t>
  </si>
  <si>
    <t>Pädagogium SN</t>
  </si>
  <si>
    <t>Gy/GS/OS</t>
  </si>
  <si>
    <t>Brüggemann, Heike</t>
  </si>
  <si>
    <t>Ebert, Ute</t>
  </si>
  <si>
    <t>reuterschule@parchim.de</t>
  </si>
  <si>
    <t>03871/450320</t>
  </si>
  <si>
    <t>03871 212818</t>
  </si>
  <si>
    <t>19370 Parchim, Mönchhof 6</t>
  </si>
  <si>
    <t>RegS Reuter PCH</t>
  </si>
  <si>
    <t>Benthin, Manuela</t>
  </si>
  <si>
    <t>Boje, Kerstin</t>
  </si>
  <si>
    <t>k.liesche@foerderschule-schoenberg-mv.de</t>
  </si>
  <si>
    <t>038828/23578</t>
  </si>
  <si>
    <t>038828 / 21241</t>
  </si>
  <si>
    <t>23923 Schönberg, R.-Hartmann-Straße 13</t>
  </si>
  <si>
    <t>R.-Hartmann-Straße 13</t>
  </si>
  <si>
    <t>FöSchA Schönberg</t>
  </si>
  <si>
    <t>Weigelt, Holger</t>
  </si>
  <si>
    <t>Tischendorf, Albrecht</t>
  </si>
  <si>
    <t>www.sportgymnasium-schwerin.de</t>
  </si>
  <si>
    <t>Sportgym.sn@t-online.de</t>
  </si>
  <si>
    <t>0385 76 05 820</t>
  </si>
  <si>
    <t>0385 76 05 80</t>
  </si>
  <si>
    <t>19059 Schwerin, Von-Flotow-Straße 20</t>
  </si>
  <si>
    <t>Gy Sport SN</t>
  </si>
  <si>
    <t>SGy</t>
  </si>
  <si>
    <t>Völker, Marion</t>
  </si>
  <si>
    <t>Metzler, Peter</t>
  </si>
  <si>
    <t>home.t-online.de/home/ALS Schwerin</t>
  </si>
  <si>
    <t>pwendig@t-online.de</t>
  </si>
  <si>
    <t>0385/3979193</t>
  </si>
  <si>
    <t>0385/3921143</t>
  </si>
  <si>
    <t>19063 Schwerin, Tallinner Straße 4 - 6</t>
  </si>
  <si>
    <t>Tallinner Straße 4 - 6</t>
  </si>
  <si>
    <t>RegS/GS Lindgren SN</t>
  </si>
  <si>
    <t>Hill, Regina</t>
  </si>
  <si>
    <t>Schuldt, Marion</t>
  </si>
  <si>
    <t>siemenssnsl@gmx.de</t>
  </si>
  <si>
    <t>0385/4867987</t>
  </si>
  <si>
    <t>0385 4842037</t>
  </si>
  <si>
    <t>19057 Schwerin, Rahlstedter Straße 3 A</t>
  </si>
  <si>
    <t>Rahlstedter Straße 3 A</t>
  </si>
  <si>
    <t>RegS Siemens SN</t>
  </si>
  <si>
    <t>Kirsch, Wolfgang</t>
  </si>
  <si>
    <t>Neumann, Fred</t>
  </si>
  <si>
    <t>weinert-schule-sn@t-online.de</t>
  </si>
  <si>
    <t>0385/7610723</t>
  </si>
  <si>
    <t>0385 732524</t>
  </si>
  <si>
    <t>19053 Schwerin, R.-Breitscheid-Straße 23</t>
  </si>
  <si>
    <t>R.-Breitscheid-Straße 23</t>
  </si>
  <si>
    <t>RegS Weinert SN</t>
  </si>
  <si>
    <t>Gründler, Gabriele</t>
  </si>
  <si>
    <t>Maas, Reinhard</t>
  </si>
  <si>
    <t>www.goethegym-sn.de</t>
  </si>
  <si>
    <t>schulleitung@goethegymnasium-schwerin.de</t>
  </si>
  <si>
    <t>0385/75820520</t>
  </si>
  <si>
    <t>0385/7582050</t>
  </si>
  <si>
    <t>19059 Schwerin, J.-R.-Becher-Straße 10</t>
  </si>
  <si>
    <t>J.-R.-Becher-Straße 10</t>
  </si>
  <si>
    <t>Gy Goethe SN</t>
  </si>
  <si>
    <t>MGy</t>
  </si>
  <si>
    <t>Bennemann, Thorsten</t>
  </si>
  <si>
    <t>Fiedler, Jürgen</t>
  </si>
  <si>
    <t>www.niels-stensen-schule.de</t>
  </si>
  <si>
    <t>Thorsten.Bennemann@nss-sn.de</t>
  </si>
  <si>
    <t>0385/5756950 60</t>
  </si>
  <si>
    <t>0385/5756950 50 (RegS/Gy)</t>
  </si>
  <si>
    <t>19053 Schwerin, Feldstraße 1</t>
  </si>
  <si>
    <t>"Niels-Stensen-Schule" SN</t>
  </si>
  <si>
    <t>Klotz, Margrit</t>
  </si>
  <si>
    <t>Eberwein, Anne</t>
  </si>
  <si>
    <t>+49 385 7588679</t>
  </si>
  <si>
    <t>19053 Schwerin, v.-Thünen-Straße. 09</t>
  </si>
  <si>
    <t>v.-Thünen-Straße. 09</t>
  </si>
  <si>
    <t>GS Reuter SN</t>
  </si>
  <si>
    <t>Besenhard, Martina</t>
  </si>
  <si>
    <t>Arndt, Vera</t>
  </si>
  <si>
    <t>www.bildung-mv.de/schule/igs-bertolt-brecht/index.htm</t>
  </si>
  <si>
    <t>teamschule-brecht-schwerin@t-online.de</t>
  </si>
  <si>
    <t>0385/3992960</t>
  </si>
  <si>
    <t>0385/3921184</t>
  </si>
  <si>
    <t>19061 Schwerin, Von-Stauffenberg-Str. 68</t>
  </si>
  <si>
    <t>Von-Stauffenberg-Str. 68</t>
  </si>
  <si>
    <t>IGS Brecht SN</t>
  </si>
  <si>
    <t>Schröder, Ingrid</t>
  </si>
  <si>
    <t>Grüning, Silvia</t>
  </si>
  <si>
    <t>sprachheilpaed.fz@t-online.de</t>
  </si>
  <si>
    <t>0385/39929904</t>
  </si>
  <si>
    <t>19061 Schwerin, A.-Sacharow-Straße 75</t>
  </si>
  <si>
    <t>A.-Sacharow-Straße 75</t>
  </si>
  <si>
    <t>FöSch Sprachheil SN</t>
  </si>
  <si>
    <t>FSp</t>
  </si>
  <si>
    <t>Klepper, Evelyn</t>
  </si>
  <si>
    <t>Freitag, Björn</t>
  </si>
  <si>
    <t>gymnasium.sn@ecolea.de oder schwerin@baltic-college.de</t>
  </si>
  <si>
    <t>0385/ 4806919</t>
  </si>
  <si>
    <t>0385/ 480690</t>
  </si>
  <si>
    <t>19055 Schwerin, Schelfstraße 1</t>
  </si>
  <si>
    <t>Gy ecolea</t>
  </si>
  <si>
    <t>"Neumühler Schule" Gesellschaft für Bildung, Erz. und Kultur</t>
  </si>
  <si>
    <t>Wenau, Gudrun</t>
  </si>
  <si>
    <t>Jähnig, Nadja</t>
  </si>
  <si>
    <t>nadja.jaehnig@neumuehler-schule.de</t>
  </si>
  <si>
    <t>0385/7589371</t>
  </si>
  <si>
    <t>0385/7589370</t>
  </si>
  <si>
    <t>19057 Schwerin, Am Treppenberg 44</t>
  </si>
  <si>
    <t>Neumühler Schule SN</t>
  </si>
  <si>
    <t>Häfner-Schneider, Claudia</t>
  </si>
  <si>
    <t>Scheibel, Cordula</t>
  </si>
  <si>
    <t>www.Fridericianum.de</t>
  </si>
  <si>
    <t>Gymnasium.Fridericianum@t-online.de</t>
  </si>
  <si>
    <t>0385/3021333</t>
  </si>
  <si>
    <t>0385 302130</t>
  </si>
  <si>
    <t>Gy Fridericianum SN</t>
  </si>
  <si>
    <t>Spitzbarth, Anke</t>
  </si>
  <si>
    <t>www.neues-ufer.de</t>
  </si>
  <si>
    <t>motessori@neues-ufer.de</t>
  </si>
  <si>
    <t>0385/55572516</t>
  </si>
  <si>
    <t>0385/555725-11</t>
  </si>
  <si>
    <t>19053 Schwerin, Platz der Jugend 25</t>
  </si>
  <si>
    <t>Montessori-Schule SN</t>
  </si>
  <si>
    <t>Salow &amp; Partner</t>
  </si>
  <si>
    <t>Henkelmann, Michaela</t>
  </si>
  <si>
    <t>www.salokrea-schwerin.de</t>
  </si>
  <si>
    <t>marliesdoege@salo-ag.de</t>
  </si>
  <si>
    <t>0385/4838182</t>
  </si>
  <si>
    <t>19053 Schwerin, Bremsweg 9</t>
  </si>
  <si>
    <t>Kreativitätsgrundschule</t>
  </si>
  <si>
    <t>Petereit, Kathleen</t>
  </si>
  <si>
    <t>Groß, Annett</t>
  </si>
  <si>
    <t>Friedensschule.SN@t-online.de</t>
  </si>
  <si>
    <t>0385 7589200</t>
  </si>
  <si>
    <t>0385 7851853 Frau Groß - Administrator der Schule</t>
  </si>
  <si>
    <t>19053 Schwerin, Friedensstraße 14</t>
  </si>
  <si>
    <t>GS Friedensschule SN</t>
  </si>
  <si>
    <t>Kröger, Birgit</t>
  </si>
  <si>
    <t>Schulze, Hannelore</t>
  </si>
  <si>
    <t>pwendig@schwerin.de</t>
  </si>
  <si>
    <t>0385/4807575</t>
  </si>
  <si>
    <t>0385 /4842028</t>
  </si>
  <si>
    <t>19057 Schwerin, Rahlstedter Straße 3b</t>
  </si>
  <si>
    <t>GS Lankow SN</t>
  </si>
  <si>
    <t>Schröder, Ingelore</t>
  </si>
  <si>
    <t>König, Annette</t>
  </si>
  <si>
    <t>H.Heine-Grundschule@t-online.de - Administrator</t>
  </si>
  <si>
    <t>0385/5557863</t>
  </si>
  <si>
    <t>0385 562758 Frau König  - Administrator</t>
  </si>
  <si>
    <t>19055 Schwerin, Amtstraße 03</t>
  </si>
  <si>
    <t>Amtstraße 03</t>
  </si>
  <si>
    <t>GS Heine SN</t>
  </si>
  <si>
    <t>Hofmann, Lysann</t>
  </si>
  <si>
    <t>grundschule@sws-schulen.de</t>
  </si>
  <si>
    <t>0385/2088869</t>
  </si>
  <si>
    <t>0385/2088861</t>
  </si>
  <si>
    <t>Haus des Lernens SN</t>
  </si>
  <si>
    <t>IGS/GS</t>
  </si>
  <si>
    <t>Hansestadt Wismar</t>
  </si>
  <si>
    <t>Bollbuck, Anke</t>
  </si>
  <si>
    <t>Möller, Uwe</t>
  </si>
  <si>
    <t>Tkrull@wismar.de</t>
  </si>
  <si>
    <t>03841/224188</t>
  </si>
  <si>
    <t>03841/282022</t>
  </si>
  <si>
    <t>23970 Wismar, Tallinner Straße 01</t>
  </si>
  <si>
    <t>Tallinner Straße 01</t>
  </si>
  <si>
    <t>GS Tarnow HWI</t>
  </si>
  <si>
    <t>Gemeinde Roggendorf über das Amt Gadebusch</t>
  </si>
  <si>
    <t>Hagemeister, Doreen</t>
  </si>
  <si>
    <t>Hering, Petra</t>
  </si>
  <si>
    <t>schule-roggendorf@web.de</t>
  </si>
  <si>
    <t>038876 31603</t>
  </si>
  <si>
    <t>038876 20237</t>
  </si>
  <si>
    <t>19205 Roggendorf, Gadebuscher Straße 6</t>
  </si>
  <si>
    <t>GS Roggendorf</t>
  </si>
  <si>
    <t>Amt Neuburg für die Gemeinde Blowatz</t>
  </si>
  <si>
    <t>Dorsch, Marion</t>
  </si>
  <si>
    <t>Rehwald-Bauer, Kerstin</t>
  </si>
  <si>
    <t>gs_dreveskirchen@gmx.de</t>
  </si>
  <si>
    <t>038427 40 83 9</t>
  </si>
  <si>
    <t>23974 Dreveskirchen, Schulstraße 12</t>
  </si>
  <si>
    <t>GS Dreveskirchen</t>
  </si>
  <si>
    <t>Amt Dorf Mecklenburg /Bad Kleinen für die Gemeinde Lübow</t>
  </si>
  <si>
    <t>Dänhardt, Ilse</t>
  </si>
  <si>
    <t>Schünemann, Heike</t>
  </si>
  <si>
    <t>schule.luebow-mv@gmx.de</t>
  </si>
  <si>
    <t>03841/780408</t>
  </si>
  <si>
    <t>03841 785822</t>
  </si>
  <si>
    <t>23972 Lübow, Dorfstraße 22</t>
  </si>
  <si>
    <t>GS Lübow</t>
  </si>
  <si>
    <t>Amt Dorf Mecklenburg -Bad Kleinen für die Gemeinde Bobitz</t>
  </si>
  <si>
    <t>Zielinski, Claudia</t>
  </si>
  <si>
    <t>Wilczek, Christine</t>
  </si>
  <si>
    <t>grundschule-bobitz@t-online.de</t>
  </si>
  <si>
    <t>038424/41123</t>
  </si>
  <si>
    <t>038424 4110</t>
  </si>
  <si>
    <t>23996 Bobitz, Schulstraße 27</t>
  </si>
  <si>
    <t>GS Bobitz</t>
  </si>
  <si>
    <t>Irmler, Michael</t>
  </si>
  <si>
    <t>Meerpahl, Angelika</t>
  </si>
  <si>
    <t>Grundschule_Neukloster@t-online.de</t>
  </si>
  <si>
    <t>038422/20427</t>
  </si>
  <si>
    <t>038422 20357</t>
  </si>
  <si>
    <t>23992 Neukloster, Alte Gärtnerei 1</t>
  </si>
  <si>
    <t>GS Neukloster</t>
  </si>
  <si>
    <t>Stadt Grevesmühlen</t>
  </si>
  <si>
    <t>Grützner, Simone</t>
  </si>
  <si>
    <t>Olbrisch, Martina</t>
  </si>
  <si>
    <t>sekretariat@gs-ploggensee.de</t>
  </si>
  <si>
    <t>03881/710039</t>
  </si>
  <si>
    <t>03881 723141 - Herr Jahnke  - Administrator der Schule</t>
  </si>
  <si>
    <t>23936 Grevesmühlen, Ploggenseering 64</t>
  </si>
  <si>
    <t>GS Ploggensee GVM</t>
  </si>
  <si>
    <t>Bendiks, Ralf</t>
  </si>
  <si>
    <t>Kodanek, Andrea</t>
  </si>
  <si>
    <t>www.gs-fritz-reuter.de</t>
  </si>
  <si>
    <t>sekretariat@gs-fritz-reuter.de</t>
  </si>
  <si>
    <t>03881/711173</t>
  </si>
  <si>
    <t>03881/2511</t>
  </si>
  <si>
    <t>23936 Grevesmühlen, Kleine Allee 44</t>
  </si>
  <si>
    <t>GS Reuter GVM</t>
  </si>
  <si>
    <t>Amt Dorf Mecklenburg/Bad Kleinen für die Gemeinde Dorf Meckl</t>
  </si>
  <si>
    <t>Schröder, Gina</t>
  </si>
  <si>
    <t>Schuster, Katja</t>
  </si>
  <si>
    <t>support@sohnix.ag</t>
  </si>
  <si>
    <t>03841/333989</t>
  </si>
  <si>
    <t>03841 79410  Sohnix AG   - Administraror</t>
  </si>
  <si>
    <t>23972 Dorf Mecklenburg, Karl-Marx-Str. 13</t>
  </si>
  <si>
    <t>GS Dorf Mecklenburg</t>
  </si>
  <si>
    <t>Amt Rehna für die Gemeinde Carlow</t>
  </si>
  <si>
    <t>Voß, Annegret</t>
  </si>
  <si>
    <t>Freuck, Annette</t>
  </si>
  <si>
    <t>www.urban-connect.de -  Administrator</t>
  </si>
  <si>
    <t>grundschule-carlow@gmx.de</t>
  </si>
  <si>
    <t>038873  33475</t>
  </si>
  <si>
    <t>038873 / 20264</t>
  </si>
  <si>
    <t>19217 Carlow, Schulstraße 08</t>
  </si>
  <si>
    <t>Schulstraße 08</t>
  </si>
  <si>
    <t>GS Carlow</t>
  </si>
  <si>
    <t>Gemeinde Ostseebad Boltenhagen über Amt Klützer Winkel</t>
  </si>
  <si>
    <t>Zimmermann, Dörthe</t>
  </si>
  <si>
    <t>Behl, Anne</t>
  </si>
  <si>
    <t>schule-in-boltenhagen@t-online.de</t>
  </si>
  <si>
    <t>038825/23656</t>
  </si>
  <si>
    <t>038825 22259</t>
  </si>
  <si>
    <t>23946 Boltenhagen, Klützer Straße 11 - 15</t>
  </si>
  <si>
    <t>Klützer Straße 11 - 15</t>
  </si>
  <si>
    <t>Grundschule Boltenhagen</t>
  </si>
  <si>
    <t>GS Boltenhagen</t>
  </si>
  <si>
    <t>Pohl, Simona</t>
  </si>
  <si>
    <t>Günther, Sven</t>
  </si>
  <si>
    <t>Fritz-Reuter-Schule-Wismar@t-online.de</t>
  </si>
  <si>
    <t>03841/395359</t>
  </si>
  <si>
    <t>03841/283064</t>
  </si>
  <si>
    <t>23966 Wismar, Dahlmannstraße 14</t>
  </si>
  <si>
    <t>GS Reuter HWI</t>
  </si>
  <si>
    <t>Walter, Kerstin</t>
  </si>
  <si>
    <t>Dähn, Jörg</t>
  </si>
  <si>
    <t>fs-neukloster@t-online.de</t>
  </si>
  <si>
    <t>038422/400215</t>
  </si>
  <si>
    <t>038422 400211</t>
  </si>
  <si>
    <t>FöSchA Neukloster</t>
  </si>
  <si>
    <t>Feldt, Ines</t>
  </si>
  <si>
    <t>Machau Aycan, Doreen</t>
  </si>
  <si>
    <t>TKrull@wismar.de</t>
  </si>
  <si>
    <t>03841/6189789</t>
  </si>
  <si>
    <t>03841/636695</t>
  </si>
  <si>
    <t>23968 Wismar, Anton-Saefkow-Straße 9</t>
  </si>
  <si>
    <t>GS Seeblick HWI</t>
  </si>
  <si>
    <t>Wismarer Werkstätten GmbH</t>
  </si>
  <si>
    <t>Meier, Jens</t>
  </si>
  <si>
    <t>Wieschmann, Andrea</t>
  </si>
  <si>
    <t>03841/3741622</t>
  </si>
  <si>
    <t>03841/3741600</t>
  </si>
  <si>
    <t>23968 Wismar, L.-Herrmann-Straße 3 a</t>
  </si>
  <si>
    <t>L.-Herrmann-Straße 3 a</t>
  </si>
  <si>
    <t>SCHIL Lindgren HWI</t>
  </si>
  <si>
    <t>Diakoniewerk im Nördlichen Mecklenburg</t>
  </si>
  <si>
    <t>Puttkammer, Karin</t>
  </si>
  <si>
    <t>sil@diakoniewerk-gvm.de</t>
  </si>
  <si>
    <t>03881/7310020</t>
  </si>
  <si>
    <t>03881/731000</t>
  </si>
  <si>
    <t>23936 Grevesmühlen, Am Ploggenseering 67</t>
  </si>
  <si>
    <t>SCHIL GVM</t>
  </si>
  <si>
    <t>Krüger, Christa</t>
  </si>
  <si>
    <t>Steffen, Rainer</t>
  </si>
  <si>
    <t>it@kmz-nwm.de  - Administrator</t>
  </si>
  <si>
    <t>038426/22140</t>
  </si>
  <si>
    <t>03881 4900177 - Administrator</t>
  </si>
  <si>
    <t>23974 Neuburg, Neuendorfer Weg 05</t>
  </si>
  <si>
    <t>Neuendorfer Weg 05</t>
  </si>
  <si>
    <t>FöSchiL Wallberg Neuburg</t>
  </si>
  <si>
    <t>Wenzlaff, Roswitha</t>
  </si>
  <si>
    <t>verwaltung@blindenschule-mv.de</t>
  </si>
  <si>
    <t>038422/45212</t>
  </si>
  <si>
    <t>038422 45221 Herr Mau - Administrator</t>
  </si>
  <si>
    <t>23992 Neukloster, August-Bebel-Allee 07</t>
  </si>
  <si>
    <t>Überregionales Förderzentrum für den FS SEHEN M-V in  Neukloster</t>
  </si>
  <si>
    <t>ÜFZ SEHEN M-V Neukloster</t>
  </si>
  <si>
    <t>FBS</t>
  </si>
  <si>
    <t>Teichmann, Siegfried</t>
  </si>
  <si>
    <t>Hallmann, Brunhilde</t>
  </si>
  <si>
    <t>stellvertreter@wasserturmschule-gvm.de  - Administrator</t>
  </si>
  <si>
    <t>03881 2348</t>
  </si>
  <si>
    <t>03881 787 90</t>
  </si>
  <si>
    <t>23936 Grevesmühlen, Ploggenseering 68</t>
  </si>
  <si>
    <t>RegS Wasserturm GVM</t>
  </si>
  <si>
    <t>Thieme, Heike</t>
  </si>
  <si>
    <t>Jankowski, Marlies</t>
  </si>
  <si>
    <t>lindengvm@web.de</t>
  </si>
  <si>
    <t>03881/712716</t>
  </si>
  <si>
    <t>03881 4900178 - Administrator</t>
  </si>
  <si>
    <t>23936 Grevesmühlen, Wismarsche Straße 124</t>
  </si>
  <si>
    <t>FöSchA GVM</t>
  </si>
  <si>
    <t>Rachow, Anke</t>
  </si>
  <si>
    <t>Antemann, Andrea</t>
  </si>
  <si>
    <t>0385/2010129</t>
  </si>
  <si>
    <t>0385 7589360 Administrator Herr Wendig</t>
  </si>
  <si>
    <t>19063 Schwerin, Eulerstraße 2</t>
  </si>
  <si>
    <t>GS Mueßer Berg SN</t>
  </si>
  <si>
    <t>Krüger, Birgit</t>
  </si>
  <si>
    <t>Schulz, Christa</t>
  </si>
  <si>
    <t>T.Krull@wismar.de</t>
  </si>
  <si>
    <t>03841/326261</t>
  </si>
  <si>
    <t>03841/707527</t>
  </si>
  <si>
    <t>23966 Wismar, H.-Rothbarth-Straße 1 a</t>
  </si>
  <si>
    <t>H.-Rothbarth-Straße 1 a</t>
  </si>
  <si>
    <t>GS Friedenshof HWI</t>
  </si>
  <si>
    <t>Feldmann, Karin</t>
  </si>
  <si>
    <t>Brindle, Beate</t>
  </si>
  <si>
    <t>tkrull@wismar.de</t>
  </si>
  <si>
    <t>03841/632775</t>
  </si>
  <si>
    <t>03841/636675</t>
  </si>
  <si>
    <t>23968 Wismar, B.-Tesch-Straße 31</t>
  </si>
  <si>
    <t>B.-Tesch-Straße 31</t>
  </si>
  <si>
    <t>RegS Ostseeschule HWI</t>
  </si>
  <si>
    <t>Raschke, Heike</t>
  </si>
  <si>
    <t>Upahl, Sylvia</t>
  </si>
  <si>
    <t>03841/3266863</t>
  </si>
  <si>
    <t>03841251 1045 - Administrator</t>
  </si>
  <si>
    <t>23966 Wismar, Kapitänspromenade 25</t>
  </si>
  <si>
    <t>RegS Brecht HWI</t>
  </si>
  <si>
    <t>Gemeinde Dorf Mecklenburg</t>
  </si>
  <si>
    <t>Meißner, Dietmar</t>
  </si>
  <si>
    <t>Skodda, Heike</t>
  </si>
  <si>
    <t>wieschmann@vrs-gym-dm.de - Administrator Gymn. Zweig</t>
  </si>
  <si>
    <t>03841/797091</t>
  </si>
  <si>
    <t>03841 793081 Administrator Regionaler Zweig</t>
  </si>
  <si>
    <t>23972 Dorf Mecklenburg, Ernst-Thälmann-Straße 14</t>
  </si>
  <si>
    <t>KGS Dorf Mecklenburg</t>
  </si>
  <si>
    <t>Land M-V</t>
  </si>
  <si>
    <t>038422 / 20368</t>
  </si>
  <si>
    <t>FöschB Internat Neukloster</t>
  </si>
  <si>
    <t>Int Neukloster</t>
  </si>
  <si>
    <t>19131063</t>
  </si>
  <si>
    <t>INT</t>
  </si>
  <si>
    <t>Metzlaff, Kirsten</t>
  </si>
  <si>
    <t>Obermeier, Anka-Sybille</t>
  </si>
  <si>
    <t>www.igs-hwi.de</t>
  </si>
  <si>
    <t>t.schulz@kmz-nwm.de</t>
  </si>
  <si>
    <t>03841/282822</t>
  </si>
  <si>
    <t>03881 4900177  - Administrator</t>
  </si>
  <si>
    <t>23966 Wismar, Bei der Klosterkirche 8</t>
  </si>
  <si>
    <t>IGS Goethe HWI</t>
  </si>
  <si>
    <t>Pegel, Maik</t>
  </si>
  <si>
    <t>Becker, Frank</t>
  </si>
  <si>
    <t>www.ebg-Schoenberg.de</t>
  </si>
  <si>
    <t>sekretariat@ebg-schoenberg.com</t>
  </si>
  <si>
    <t>038828/23633</t>
  </si>
  <si>
    <t>098828 4004782 Herr Franke  - Administrator</t>
  </si>
  <si>
    <t>23923 Schönberg, Goetheplatz 5</t>
  </si>
  <si>
    <t>Gy Schönberg</t>
  </si>
  <si>
    <t>Skriwanek, Arne</t>
  </si>
  <si>
    <t>Paschen, Astrid</t>
  </si>
  <si>
    <t>http://home.t-online.de/home/gymnasium.neukloster</t>
  </si>
  <si>
    <t>sekretariat@gymnasium-neukloster.de</t>
  </si>
  <si>
    <t>038422/25467</t>
  </si>
  <si>
    <t>038422 25349</t>
  </si>
  <si>
    <t>23992 Neukloster, August-Bebel-Allee 9</t>
  </si>
  <si>
    <t>Gy Neukloster</t>
  </si>
  <si>
    <t>Großmann, Andrea</t>
  </si>
  <si>
    <t>Debold, Ute</t>
  </si>
  <si>
    <t>www.gymnasium-am-tannenberg.de</t>
  </si>
  <si>
    <t>ute.debold@gymnaslum-am-tannenberg.de</t>
  </si>
  <si>
    <t>03881/788227</t>
  </si>
  <si>
    <t>03881 78820</t>
  </si>
  <si>
    <t>23936 Grevesmühlen, Rehnaer Straße 51</t>
  </si>
  <si>
    <t>Gy GVM</t>
  </si>
  <si>
    <t>Helms, Heiko</t>
  </si>
  <si>
    <t>Litzner, Ingolf</t>
  </si>
  <si>
    <t>www.gymnasiumgadebusch.de</t>
  </si>
  <si>
    <t>verwaltung@gymnasiumgadebusch.de</t>
  </si>
  <si>
    <t>03886/35152</t>
  </si>
  <si>
    <t>03886 35 149</t>
  </si>
  <si>
    <t>19205 Gadebusch, Agnes-Karll-Straße 20</t>
  </si>
  <si>
    <t>Gy Gadebusch</t>
  </si>
  <si>
    <t>Madeia, Bärbel</t>
  </si>
  <si>
    <t>Albrecht, Ines</t>
  </si>
  <si>
    <t>www.ghg-wismar.de</t>
  </si>
  <si>
    <t>ghg@wismar.de</t>
  </si>
  <si>
    <t>03841/205261</t>
  </si>
  <si>
    <t>03841 283358</t>
  </si>
  <si>
    <t>23966 Wismar, Dahlmannstraße 40</t>
  </si>
  <si>
    <t>Gy Hauptmann HWI</t>
  </si>
  <si>
    <t>Amt Schönberger Land für die Gemeinde Selmsdorf</t>
  </si>
  <si>
    <t>Thiele, Kerstin</t>
  </si>
  <si>
    <t>Voß, Mandy</t>
  </si>
  <si>
    <t>www.rs-selmsdorf.de</t>
  </si>
  <si>
    <t>sekretariat@grundschule-selmsdorf.de  - Administrator</t>
  </si>
  <si>
    <t>038823/ 2302</t>
  </si>
  <si>
    <t>038823  2301</t>
  </si>
  <si>
    <t>23923 Selmsdorf, Neue Reihe 11</t>
  </si>
  <si>
    <t>GS Selmsdorf</t>
  </si>
  <si>
    <t>Gehrau, Wilfried</t>
  </si>
  <si>
    <t>Sass, Klaus-Dieter</t>
  </si>
  <si>
    <t>www.scholl-Wismar.de</t>
  </si>
  <si>
    <t>wgehrau@scholl-wismar.com</t>
  </si>
  <si>
    <t>03841 205263</t>
  </si>
  <si>
    <t>03841 282732</t>
  </si>
  <si>
    <t>23966 Wismar, Schulstraße 9/11</t>
  </si>
  <si>
    <t>Gy Scholl HWI</t>
  </si>
  <si>
    <t>AWO Wismar</t>
  </si>
  <si>
    <t>Naß, Monika</t>
  </si>
  <si>
    <t>Nowak, Ingrid</t>
  </si>
  <si>
    <t>www.freie-schule-wismar.de</t>
  </si>
  <si>
    <t>info@freie-schule-wismar.de</t>
  </si>
  <si>
    <t>03841/6312871</t>
  </si>
  <si>
    <t>03841/629856</t>
  </si>
  <si>
    <t>23968 Wismar, Willi-Schröder-Straße 1</t>
  </si>
  <si>
    <t>Möller, Jonas</t>
  </si>
  <si>
    <t>Laudon, Karin</t>
  </si>
  <si>
    <t>038828/34890</t>
  </si>
  <si>
    <t>23923 Schönberg, Amtsstraße 1</t>
  </si>
  <si>
    <t>Ev. Inkl.Schule Schönberg</t>
  </si>
  <si>
    <t>Schulstiftung der Evangelisch-Lutherischen Kirche in Nord-</t>
  </si>
  <si>
    <t>Cipra, Katrin</t>
  </si>
  <si>
    <t>Seemann, Gabriele</t>
  </si>
  <si>
    <t>schule@egs-wismar.de</t>
  </si>
  <si>
    <t>03841/2250840</t>
  </si>
  <si>
    <t>03841/225148</t>
  </si>
  <si>
    <t>23970 Wismar, Lenensruher Weg 28</t>
  </si>
  <si>
    <t>Evangelische GS HWI</t>
  </si>
  <si>
    <t>Amt Lützow-Lübstorf für den Schulverband Brüsewitz</t>
  </si>
  <si>
    <t>Jacobs, Katrin</t>
  </si>
  <si>
    <t>Prahl, Silke</t>
  </si>
  <si>
    <t>info@schule-bruesewitz.de</t>
  </si>
  <si>
    <t>038874/41424</t>
  </si>
  <si>
    <t>19071 Brüsewitz, Zum Rehm 3</t>
  </si>
  <si>
    <t>GS Brüsewitz</t>
  </si>
  <si>
    <t>Gemeinde Damshagen über Amt "Klützer Winkel"</t>
  </si>
  <si>
    <t>schulleitung-schule-damshagen@web.de</t>
  </si>
  <si>
    <t>038825 22521</t>
  </si>
  <si>
    <t>23948 Damshagen, Klützer Straße 38</t>
  </si>
  <si>
    <t>GS Damshagen</t>
  </si>
  <si>
    <t>Stadt Warin</t>
  </si>
  <si>
    <t>Piehl, Diana</t>
  </si>
  <si>
    <t>Arndt, Dagmar</t>
  </si>
  <si>
    <t>grundschule.warin@t-online.de</t>
  </si>
  <si>
    <t>038482 22346</t>
  </si>
  <si>
    <t>03848327903 - Computer u. Netzwerke Prätorius</t>
  </si>
  <si>
    <t>19417 Warin, Geschwister-Scholl-Straße 5</t>
  </si>
  <si>
    <t>GS Reuter Warin</t>
  </si>
  <si>
    <t>Amt "Klützer Winkel" für die Gemeinde Kalkhorst</t>
  </si>
  <si>
    <t>Tiedt, Kirsten</t>
  </si>
  <si>
    <t>Borchardt, Andrea</t>
  </si>
  <si>
    <t>HRS-Kalkhorst@t-online.de</t>
  </si>
  <si>
    <t>038827/ 88858</t>
  </si>
  <si>
    <t>038827/ 205</t>
  </si>
  <si>
    <t>23942 Kalkhorst, Am Sportplatz</t>
  </si>
  <si>
    <t>GS Diesterweg Kalkhorst</t>
  </si>
  <si>
    <t>Stadt Klütz</t>
  </si>
  <si>
    <t>Wagner, Norbert</t>
  </si>
  <si>
    <t>Malek, Jana</t>
  </si>
  <si>
    <t>realschule-Kluetz@t-online.de</t>
  </si>
  <si>
    <t>038825 23886</t>
  </si>
  <si>
    <t>038825 22597</t>
  </si>
  <si>
    <t>23948 Klütz, Straße des Friedens 2</t>
  </si>
  <si>
    <t>RegS Klütz</t>
  </si>
  <si>
    <t>Gemeinde Dummerstorf</t>
  </si>
  <si>
    <t>Neumann, Silvia</t>
  </si>
  <si>
    <t>Specht, Ulrike</t>
  </si>
  <si>
    <t>gs-dummerstorf@gmx.de</t>
  </si>
  <si>
    <t>(03 82 08) 8 25 48</t>
  </si>
  <si>
    <t>(03 82 08) 2 80</t>
  </si>
  <si>
    <t>18196 Dummerstorf, Am Feldrain 16</t>
  </si>
  <si>
    <t>1697</t>
  </si>
  <si>
    <t>Staatliches Schulamt Rostock</t>
  </si>
  <si>
    <t>RO</t>
  </si>
  <si>
    <t>Stadt Gnoien</t>
  </si>
  <si>
    <t>Loerzer, Carmen</t>
  </si>
  <si>
    <t>Franz, Edwin</t>
  </si>
  <si>
    <t>http://mitglied.lycos.de/Gsgnoien</t>
  </si>
  <si>
    <t>grundschule-gnoien@t-online.de</t>
  </si>
  <si>
    <t>(03 99 71)3 06 10/ 30948</t>
  </si>
  <si>
    <t>(03 99 71) 1 22 39</t>
  </si>
  <si>
    <t>17179 Gnoien, Teterower Str. 11 b</t>
  </si>
  <si>
    <t>PSF 1036</t>
  </si>
  <si>
    <t>1608</t>
  </si>
  <si>
    <t>Teterower Str. 11 b</t>
  </si>
  <si>
    <t>Gemeinde Elmenhorst/Lichtenhagen</t>
  </si>
  <si>
    <t>Grünwald, Christine</t>
  </si>
  <si>
    <t>Adam, Ute</t>
  </si>
  <si>
    <t>home.t-online.de/home/gs.lichtenhagen-dorf-mv</t>
  </si>
  <si>
    <t>gs.lichtenhagen-dorf.mv@t-online.de</t>
  </si>
  <si>
    <t>(03 81) 7 95 52 81</t>
  </si>
  <si>
    <t>(03 81) 71 71 25</t>
  </si>
  <si>
    <t>18107 Lichtenhagen, Dorfstraße 40</t>
  </si>
  <si>
    <t>1587</t>
  </si>
  <si>
    <t>Stadt Teterow</t>
  </si>
  <si>
    <t>Hagen, Kerstin</t>
  </si>
  <si>
    <t>Wagner, Simone</t>
  </si>
  <si>
    <t>www.grundschule-teterow.de</t>
  </si>
  <si>
    <t>grundschule@teterow.de</t>
  </si>
  <si>
    <t>(0 39 96) 15 28 53</t>
  </si>
  <si>
    <t>(0 39 96) 12 06 40</t>
  </si>
  <si>
    <t>17166 Teterow, Schulkamp 5</t>
  </si>
  <si>
    <t>1508</t>
  </si>
  <si>
    <t>Stadt Bad Doberan</t>
  </si>
  <si>
    <t>Saß, Marika</t>
  </si>
  <si>
    <t>Wolff, Hedda</t>
  </si>
  <si>
    <t>Lessing-Grundschule-DBR@t-online.de</t>
  </si>
  <si>
    <t>(03 82 03) 74 22 99</t>
  </si>
  <si>
    <t>(03 82 03) 74 22 90</t>
  </si>
  <si>
    <t>18209 Bad Doberan, Beethovenstr. 3</t>
  </si>
  <si>
    <t>Beethovenstr. 3</t>
  </si>
  <si>
    <t>1507</t>
  </si>
  <si>
    <t>Stadt Kröpelin</t>
  </si>
  <si>
    <t>Säger, Sylvia</t>
  </si>
  <si>
    <t>Jürgens, Manuela</t>
  </si>
  <si>
    <t>koppelschule.kroepelin@t-online.de</t>
  </si>
  <si>
    <t>(03 82 92) 7 98 47</t>
  </si>
  <si>
    <t>(03 82 92) 7 98 46</t>
  </si>
  <si>
    <t>18236 Kröpelin, Schulstraße 1</t>
  </si>
  <si>
    <t>1407</t>
  </si>
  <si>
    <t>Stadt Kühlungsborn</t>
  </si>
  <si>
    <t>Windzio, Corena</t>
  </si>
  <si>
    <t>Rohde, Heike</t>
  </si>
  <si>
    <t>grundschule-kborn@t-online.de</t>
  </si>
  <si>
    <t>(03 82 93) 87 72 95</t>
  </si>
  <si>
    <t>(03 82 93) 77 67</t>
  </si>
  <si>
    <t>18225 Kühlungsborn, Hermannstraße 9</t>
  </si>
  <si>
    <t>1307</t>
  </si>
  <si>
    <t>Stadt Tessin</t>
  </si>
  <si>
    <t>Haeske, Sabine</t>
  </si>
  <si>
    <t>Schulz, Ina</t>
  </si>
  <si>
    <t>grundschule-tessin@web.de</t>
  </si>
  <si>
    <t>(03 82 05) 1 32 04</t>
  </si>
  <si>
    <t>18195 Tessin, Lange Straße 44</t>
  </si>
  <si>
    <t>1707</t>
  </si>
  <si>
    <t>Stadt Güstrow</t>
  </si>
  <si>
    <t>Lüders, Carmen</t>
  </si>
  <si>
    <t>Grothe, Ralph-Peter</t>
  </si>
  <si>
    <t>Sekretariat.kersting-gs@freenet.de</t>
  </si>
  <si>
    <t>(0 38 43) 68 06 27</t>
  </si>
  <si>
    <t>(0 38 43) 68 23 04</t>
  </si>
  <si>
    <t>18273 Güstrow, Heiligengeisthof 4</t>
  </si>
  <si>
    <t>1208</t>
  </si>
  <si>
    <t>Schwerin, Juliane</t>
  </si>
  <si>
    <t>Webersinke, Diana</t>
  </si>
  <si>
    <t>schuleamhasenwald-gue@freenet.de</t>
  </si>
  <si>
    <t>(0 38 43) 68 30 74</t>
  </si>
  <si>
    <t>(0 38 43) 68 40 46</t>
  </si>
  <si>
    <t>18273 Güstrow, Hafenstraße 13</t>
  </si>
  <si>
    <t>1228</t>
  </si>
  <si>
    <t>Kästner, Annett</t>
  </si>
  <si>
    <t>Vieroth, Torsten</t>
  </si>
  <si>
    <t>schmeling.fritz-reuter-gs@freenet.de</t>
  </si>
  <si>
    <t>(0 38 43) 21 86 66</t>
  </si>
  <si>
    <t>(0 38 43) 21 30 15</t>
  </si>
  <si>
    <t>18273 Güstrow, Wendenstraße 14</t>
  </si>
  <si>
    <t>1218</t>
  </si>
  <si>
    <t>Gemeinde Sanitz</t>
  </si>
  <si>
    <t>Breetzmann, Marion</t>
  </si>
  <si>
    <t>Schaffus, Elke</t>
  </si>
  <si>
    <t>grundschule-sanitz@t-online.de</t>
  </si>
  <si>
    <t>(03 82 09) 87 50 28</t>
  </si>
  <si>
    <t>(03 82 09) 2 90</t>
  </si>
  <si>
    <t>18190 Sanitz, Groß Lüsewitzer Weg 5</t>
  </si>
  <si>
    <t>1787</t>
  </si>
  <si>
    <t>Gemeinde Bentwisch</t>
  </si>
  <si>
    <t>Kerls-Schulz, Birgit</t>
  </si>
  <si>
    <t>info@grundschule-bentwisch.de</t>
  </si>
  <si>
    <t>(03 81) 66 67 38 84</t>
  </si>
  <si>
    <t>(03 81) 66 67 38 55</t>
  </si>
  <si>
    <t>18182 Bentwisch, Stralsunder Straße 58</t>
  </si>
  <si>
    <t>1857</t>
  </si>
  <si>
    <t>Gemeinde Rövershagen</t>
  </si>
  <si>
    <t>Bohn, Rita</t>
  </si>
  <si>
    <t>Weidemann, Jutta</t>
  </si>
  <si>
    <t>info@grundschule-likedeeler.de</t>
  </si>
  <si>
    <t>(03 82 02) 4 45 77</t>
  </si>
  <si>
    <t>(03 82 02) 20 96</t>
  </si>
  <si>
    <t>18182 Rövershagen, Schulstraße 6</t>
  </si>
  <si>
    <t>1867</t>
  </si>
  <si>
    <t>Gemeinde Graal Müritz</t>
  </si>
  <si>
    <t>Töppel, Lolieta</t>
  </si>
  <si>
    <t>Möller, Carmen</t>
  </si>
  <si>
    <t>gs-graal-mueritz@t-online.de</t>
  </si>
  <si>
    <t>(03 82 06) 7 81 92</t>
  </si>
  <si>
    <t>(03 82 06) 7 72 88</t>
  </si>
  <si>
    <t>18181 Graal-Müritz, Ostseering 24</t>
  </si>
  <si>
    <t>1877</t>
  </si>
  <si>
    <t>Gemeinde Diekhof</t>
  </si>
  <si>
    <t>Behrendt, Marianne</t>
  </si>
  <si>
    <t>schule-am-schmooksberg@t-online.de</t>
  </si>
  <si>
    <t>(03 84 55) 2 06 64</t>
  </si>
  <si>
    <t>(03 84 55) 2 06 54</t>
  </si>
  <si>
    <t>18299 Diekhof, Karl-Hawermann-Str. 12b</t>
  </si>
  <si>
    <t>Karl-Hawermann-Str. 12b</t>
  </si>
  <si>
    <t>1458</t>
  </si>
  <si>
    <t>Amt Warnow West</t>
  </si>
  <si>
    <t>Krüger, Sylvana</t>
  </si>
  <si>
    <t>Vogg, Siegrid</t>
  </si>
  <si>
    <t>schule.kritzmow@t-online.de</t>
  </si>
  <si>
    <t>(03 82 07) 76 98 51</t>
  </si>
  <si>
    <t>(03 82 07) 76 98 50</t>
  </si>
  <si>
    <t>18198 Kritzmow, Schulweg 1d</t>
  </si>
  <si>
    <t>1677</t>
  </si>
  <si>
    <t>Amt Güstrow-Land</t>
  </si>
  <si>
    <t>Jäger, Cornelia</t>
  </si>
  <si>
    <t>Schlesiger, Roswitha</t>
  </si>
  <si>
    <t>grundschule.luessow@t-online.de</t>
  </si>
  <si>
    <t>(0 38 43) 21 96 39</t>
  </si>
  <si>
    <t>(0 38 43) 21 41 95</t>
  </si>
  <si>
    <t>18276 Lüssow, Schwaaner Straße 38</t>
  </si>
  <si>
    <t>1268</t>
  </si>
  <si>
    <t>Stadt Rerik</t>
  </si>
  <si>
    <t>Rasche, Sabine</t>
  </si>
  <si>
    <t>Ruwolt, Karin</t>
  </si>
  <si>
    <t>gs-rerik@t-online.de</t>
  </si>
  <si>
    <t>(03 82 96) 7 82 35</t>
  </si>
  <si>
    <t>(03 82 96) 7 82 37</t>
  </si>
  <si>
    <t>18230 Rerik, Kröpeliner Str. 5</t>
  </si>
  <si>
    <t>Kröpeliner Str. 5</t>
  </si>
  <si>
    <t>1107</t>
  </si>
  <si>
    <t>Stadt Neubukow</t>
  </si>
  <si>
    <t>Zibell, Ilona</t>
  </si>
  <si>
    <t>Zühlsdorf, Kirstin</t>
  </si>
  <si>
    <t>www.grundschule-neubukow.de</t>
  </si>
  <si>
    <t>Grundschule-Neubukow@t-online.de</t>
  </si>
  <si>
    <t>(03 82 94) 1 65 59</t>
  </si>
  <si>
    <t>(03 82 94) 7 84 22</t>
  </si>
  <si>
    <t>18233 Neubukow, Panzower Weg 23 a</t>
  </si>
  <si>
    <t>Panzower Weg 23 a</t>
  </si>
  <si>
    <t>1207</t>
  </si>
  <si>
    <t>Initiative zur Förderung der Waldorfpädagogik Rostock e.V.</t>
  </si>
  <si>
    <t>Mathey, Ute</t>
  </si>
  <si>
    <t>info@waldorfschule-rostock.de</t>
  </si>
  <si>
    <t>(03 81) 2 52 00 41</t>
  </si>
  <si>
    <t>(03 81) 2 52 00 40</t>
  </si>
  <si>
    <t>18057 Rostock, Feldstraße 48a</t>
  </si>
  <si>
    <t>7813</t>
  </si>
  <si>
    <t>Gemeinde Blankenhagen</t>
  </si>
  <si>
    <t>Fürböter, Dagmar</t>
  </si>
  <si>
    <t>Fröhlich, Katy</t>
  </si>
  <si>
    <t>www.gs-blankenhagen.de</t>
  </si>
  <si>
    <t>grundschuleblankenhagen@web.de</t>
  </si>
  <si>
    <t>(03 82 01) 6 06 49</t>
  </si>
  <si>
    <t>(03 82 01) 8 47</t>
  </si>
  <si>
    <t>18182 Blankenhagen, Schulweg 5</t>
  </si>
  <si>
    <t>2897</t>
  </si>
  <si>
    <t>1897</t>
  </si>
  <si>
    <t>Matuschek, Grit</t>
  </si>
  <si>
    <t>Hampel, Annette</t>
  </si>
  <si>
    <t>foerderzentrum-buetzow@t-online.de</t>
  </si>
  <si>
    <t>(03 84 61) 6 90 15</t>
  </si>
  <si>
    <t>(03 84 61) 6 90 13</t>
  </si>
  <si>
    <t>18246 Bützow, Dr.-Winckler-Straße</t>
  </si>
  <si>
    <t>9108</t>
  </si>
  <si>
    <t>Abraham, Astrid</t>
  </si>
  <si>
    <t>Plant, Martin</t>
  </si>
  <si>
    <t>www.jenaplan-rostock.de</t>
  </si>
  <si>
    <t>jps-hro@gmx.de , jenaplant@gmx.de</t>
  </si>
  <si>
    <t>(03 81) 1 28 52 09</t>
  </si>
  <si>
    <t>(03 81) 2 00 75 23</t>
  </si>
  <si>
    <t>18055 Rostock, Lindenstraße 3a</t>
  </si>
  <si>
    <t>7624</t>
  </si>
  <si>
    <t>Frank, Jens-Peter</t>
  </si>
  <si>
    <t>Tuschner, Gerald</t>
  </si>
  <si>
    <t>www.ostseegymnasium.de</t>
  </si>
  <si>
    <t>kontakt@schulcampus-rostock.de</t>
  </si>
  <si>
    <t>(03 81) 7 99 88 62</t>
  </si>
  <si>
    <t>(03 81) 7 99 88 61</t>
  </si>
  <si>
    <t>18106 Rostock, Thomas-Morus-Straße 1-3</t>
  </si>
  <si>
    <t>7411</t>
  </si>
  <si>
    <t>Humpert, Bernhard</t>
  </si>
  <si>
    <t>www.don-bosco-schule-rostock.de</t>
  </si>
  <si>
    <t>sekretariat-ws@dbs-hro.de</t>
  </si>
  <si>
    <t>(03 81) 4 00 53 72</t>
  </si>
  <si>
    <t>(03 81) 44 04 06 00</t>
  </si>
  <si>
    <t>18059 Rostock, Kurt-Tucholsky-Str. 16a</t>
  </si>
  <si>
    <t>Kurt-Tucholsky-Str. 16a</t>
  </si>
  <si>
    <t>7704</t>
  </si>
  <si>
    <t>Katholische Christusgemeinde zu Rostock</t>
  </si>
  <si>
    <t>Mendelejewstraße 19 a</t>
  </si>
  <si>
    <t>1704</t>
  </si>
  <si>
    <t>Daevers, Angela</t>
  </si>
  <si>
    <t>Both, Uwe</t>
  </si>
  <si>
    <t>www.nordlicht-schule.de</t>
  </si>
  <si>
    <t>Nordlicht-Schule@t-online.de</t>
  </si>
  <si>
    <t>(03 81) 2 07 43 55</t>
  </si>
  <si>
    <t>(03 81) 71 10 66</t>
  </si>
  <si>
    <t>18109 Rostock, Ratzeburger Straße 9</t>
  </si>
  <si>
    <t>4211</t>
  </si>
  <si>
    <t>Kallenbach, Ulf</t>
  </si>
  <si>
    <t>Elstner, Sieglinde</t>
  </si>
  <si>
    <t>www.stoertebeker-schule.de</t>
  </si>
  <si>
    <t>stoertebeker-schule-rostock@t-online.de</t>
  </si>
  <si>
    <t>(03 81) 1 21 59 33</t>
  </si>
  <si>
    <t>(03 81) 1 20 09 28</t>
  </si>
  <si>
    <t>18109 Rostock, Taklerring 43</t>
  </si>
  <si>
    <t>4221</t>
  </si>
  <si>
    <t>Lüth, Martina</t>
  </si>
  <si>
    <t>Baumert, Torsten</t>
  </si>
  <si>
    <t>www.schuetz-schule-rostock.de</t>
  </si>
  <si>
    <t>schulleiter-schuetz@t-online.de</t>
  </si>
  <si>
    <t>(03 81) 8 00 23 74</t>
  </si>
  <si>
    <t>(03 81) 8 39 10</t>
  </si>
  <si>
    <t>18069 Rostock, H.-Schütz-Straße 10 a</t>
  </si>
  <si>
    <t>H.-Schütz-Straße 10 a</t>
  </si>
  <si>
    <t>4501</t>
  </si>
  <si>
    <t>Fajkus, Christian</t>
  </si>
  <si>
    <t>Godomski, Detlef</t>
  </si>
  <si>
    <t>www.lilienthalschule.de</t>
  </si>
  <si>
    <t>sekretariat@lilienthalschule.de</t>
  </si>
  <si>
    <t>(03 81) 6 09 50 40</t>
  </si>
  <si>
    <t>(03 81) 60 95 00</t>
  </si>
  <si>
    <t>18147 Rostock, B.-von-Suttner-Ring 1 a</t>
  </si>
  <si>
    <t>B.-von-Suttner-Ring 1 a</t>
  </si>
  <si>
    <t>4922</t>
  </si>
  <si>
    <t>Scherf, Martina</t>
  </si>
  <si>
    <t>Bernhardt, Cornelia</t>
  </si>
  <si>
    <t>krusensternschule@web.de</t>
  </si>
  <si>
    <t>(03 81) 1 21 42 86</t>
  </si>
  <si>
    <t>(03 81) 1 21 42 84</t>
  </si>
  <si>
    <t>18106 Rostock, St.-Jantzen-Ring 6</t>
  </si>
  <si>
    <t>St.-Jantzen-Ring 6</t>
  </si>
  <si>
    <t>4422</t>
  </si>
  <si>
    <t>Osterwold, Katrin</t>
  </si>
  <si>
    <t>Rösel, Ada</t>
  </si>
  <si>
    <t>allg.foerderschule-guestrow@t-online.de</t>
  </si>
  <si>
    <t>(0 38 43) 24 54 43</t>
  </si>
  <si>
    <t>(0 38 43) 33 10 44</t>
  </si>
  <si>
    <t>18273 Güstrow, Ahornpromenade 1</t>
  </si>
  <si>
    <t>9218</t>
  </si>
  <si>
    <t>Gemeinde Parkentin</t>
  </si>
  <si>
    <t>Knauthe, Peter</t>
  </si>
  <si>
    <t>Habenicht, Martina</t>
  </si>
  <si>
    <t>schule-parkentin@t-online.de</t>
  </si>
  <si>
    <t>(03 82 03) 73 52 57</t>
  </si>
  <si>
    <t>(03 82 03) 6 37 63</t>
  </si>
  <si>
    <t>18209 Parkentin, Rostocker Straße 22</t>
  </si>
  <si>
    <t>1577</t>
  </si>
  <si>
    <t>Stadt Bützow</t>
  </si>
  <si>
    <t>Reinwaldt, Doris</t>
  </si>
  <si>
    <t>Beuster, Silke</t>
  </si>
  <si>
    <t>Schulleitung1108@hotmail.de</t>
  </si>
  <si>
    <t>(03 84 61) 91 12 80</t>
  </si>
  <si>
    <t>(03 84 61) 5 20 06</t>
  </si>
  <si>
    <t>18246 Bützow, Schlossplatz 3</t>
  </si>
  <si>
    <t>1108</t>
  </si>
  <si>
    <t>Höschel, Estrid-Lolo</t>
  </si>
  <si>
    <t>Roscher, Marion</t>
  </si>
  <si>
    <t>kgs.hro@t-online.de</t>
  </si>
  <si>
    <t>(03 81) 40 48 00 14</t>
  </si>
  <si>
    <t>(03 81) 4 04 80 00</t>
  </si>
  <si>
    <t>18059 Rostock, Mendelejewstraße 12 a</t>
  </si>
  <si>
    <t>Mendelejewstraße 12 a</t>
  </si>
  <si>
    <t>7701</t>
  </si>
  <si>
    <t>Hendrych, Silke</t>
  </si>
  <si>
    <t>Mers, Annett</t>
  </si>
  <si>
    <t>#http://www.foerderzentrum-doberan.de</t>
  </si>
  <si>
    <t>foerderzentrum-bad-doberan@web.de</t>
  </si>
  <si>
    <t>(03 82 03) 1 46 06</t>
  </si>
  <si>
    <t>(03 82 03) 6 25 75</t>
  </si>
  <si>
    <t>18209 Bad Doberan, Bollhäger Weg 2</t>
  </si>
  <si>
    <t>9507</t>
  </si>
  <si>
    <t>Bernecker, Gabriela</t>
  </si>
  <si>
    <t>Schmidt, Thomas</t>
  </si>
  <si>
    <t>foerderzentrum-teterow@t-online.de</t>
  </si>
  <si>
    <t>(0 39 96) 14 07 29</t>
  </si>
  <si>
    <t>(0 39 96) 17 20 65</t>
  </si>
  <si>
    <t>17166 Teterow, Niels-Stensen-Straße 4</t>
  </si>
  <si>
    <t>9518</t>
  </si>
  <si>
    <t>Möller, Anja</t>
  </si>
  <si>
    <t>Lübke, Kerstin</t>
  </si>
  <si>
    <t>afs-graal-mueritz@t-online.de</t>
  </si>
  <si>
    <t>(03 82 06) 7 78 13</t>
  </si>
  <si>
    <t>(03 82 06) 7 72 12</t>
  </si>
  <si>
    <t>18181 Graal-Müritz, Dr.-Leber-Straße 14</t>
  </si>
  <si>
    <t>9877</t>
  </si>
  <si>
    <t>Schickling, Anette</t>
  </si>
  <si>
    <t>Kraatz, Bärbel</t>
  </si>
  <si>
    <t>Regenbogenschule-dbr@gmx.de</t>
  </si>
  <si>
    <t>(03 82 03) 73 52 54</t>
  </si>
  <si>
    <t>(03 82 03) 6 52 02</t>
  </si>
  <si>
    <t>18209 Bad Doberan, Ehm-Welk-Straße 26</t>
  </si>
  <si>
    <t>9517</t>
  </si>
  <si>
    <t>Heilpädagogisches Zentrum der Lebenshilfe Bützow gGmbH</t>
  </si>
  <si>
    <t>Geike, Karsten</t>
  </si>
  <si>
    <t>sekretariat@hpz-buetzow.de</t>
  </si>
  <si>
    <t>(03 84 61) 6 50 56</t>
  </si>
  <si>
    <t>(03 84 61) 6 50 55</t>
  </si>
  <si>
    <t>18246 Bützow, Karl-Marx-Straße 30</t>
  </si>
  <si>
    <t>9118</t>
  </si>
  <si>
    <t>Güstrower Werkstätten gGmbH</t>
  </si>
  <si>
    <t>Rösel, Andreas</t>
  </si>
  <si>
    <t>a.roesel@guestrower-werkstaetten.de</t>
  </si>
  <si>
    <t>(0 38 43) 34 43 92</t>
  </si>
  <si>
    <t>(0 38 43) 33 11 96</t>
  </si>
  <si>
    <t>18273 Güstrow, August-Bebel-Str. 30</t>
  </si>
  <si>
    <t>August-Bebel-Str. 30</t>
  </si>
  <si>
    <t>9248</t>
  </si>
  <si>
    <t>Nitsch, Elke</t>
  </si>
  <si>
    <t>Fischer, Gudrun</t>
  </si>
  <si>
    <t>www.lfz-hoeren-mv.de</t>
  </si>
  <si>
    <t>sekretariat@lfz-hoeren-mv.de</t>
  </si>
  <si>
    <t>(0 38 43) 83 13 26</t>
  </si>
  <si>
    <t>(0 38 43) 8 31 30</t>
  </si>
  <si>
    <t>18273 Güstrow, Plauer Chaussee 6</t>
  </si>
  <si>
    <t>9238</t>
  </si>
  <si>
    <t>FZH</t>
  </si>
  <si>
    <t>info@schulamt-hro.bm.mv-regierung.de</t>
  </si>
  <si>
    <t>(03 81) 7 00 02 40</t>
  </si>
  <si>
    <t>(03 81) 7 00 02 00</t>
  </si>
  <si>
    <t>18109 Rostock, Möllner Straße 13</t>
  </si>
  <si>
    <t>PF 20 12 08</t>
  </si>
  <si>
    <t>18073</t>
  </si>
  <si>
    <t>03</t>
  </si>
  <si>
    <t>75830002</t>
  </si>
  <si>
    <t>SSA</t>
  </si>
  <si>
    <t>Möllner Straße 13</t>
  </si>
  <si>
    <t>Falkenberg, Axel</t>
  </si>
  <si>
    <t>Hill, Karsten</t>
  </si>
  <si>
    <t>www.schule-zehna.de</t>
  </si>
  <si>
    <t>zehna-schule@t-online.de</t>
  </si>
  <si>
    <t>(03 84 58) 2 02 34</t>
  </si>
  <si>
    <t>(03 84 58) 2 02 14</t>
  </si>
  <si>
    <t>18276 Zehna, Dorfstraße 49</t>
  </si>
  <si>
    <t>5378</t>
  </si>
  <si>
    <t>Freie Güstrow e.V.</t>
  </si>
  <si>
    <t>May, Ines</t>
  </si>
  <si>
    <t>www.freie-schule-guestrow.de</t>
  </si>
  <si>
    <t>Freie_Schule_Guestrow@t-online.de</t>
  </si>
  <si>
    <t>(0 38 43) 21 96 61</t>
  </si>
  <si>
    <t>(0 38 43) 21 96 60</t>
  </si>
  <si>
    <t>18273 Güstrow, Bistede 5</t>
  </si>
  <si>
    <t>5248</t>
  </si>
  <si>
    <t>Peters, Brigitte</t>
  </si>
  <si>
    <t>Gesicki, Andreas</t>
  </si>
  <si>
    <t>www.kampschule.de</t>
  </si>
  <si>
    <t>regionale-schule-am-kamp@t-online.de</t>
  </si>
  <si>
    <t>(03 82 03) 73 66 83</t>
  </si>
  <si>
    <t>(03 82 03) 6 20 62</t>
  </si>
  <si>
    <t>18209 Bad Doberan, Beethovenstraße 1</t>
  </si>
  <si>
    <t>4507</t>
  </si>
  <si>
    <t>Grenz, Isolde</t>
  </si>
  <si>
    <t>Schlaak, Karsten</t>
  </si>
  <si>
    <t>regs-gnoien@web.de</t>
  </si>
  <si>
    <t>(03 99 71) 3 06 11</t>
  </si>
  <si>
    <t>(03 99 71) 1 21 17</t>
  </si>
  <si>
    <t>17179 Gnoien, Schützenplatz 10</t>
  </si>
  <si>
    <t>PF 1013</t>
  </si>
  <si>
    <t>4608</t>
  </si>
  <si>
    <t>Krisch, Katharina</t>
  </si>
  <si>
    <t>Ziolkowski, Ulrich</t>
  </si>
  <si>
    <t>ziolkowski@afs-tessin.de</t>
  </si>
  <si>
    <t>(03 82 05) 7 87 02</t>
  </si>
  <si>
    <t>(03 82 05) 1 33 23</t>
  </si>
  <si>
    <t>18195 Tessin, St. Jürgen-Straße 61</t>
  </si>
  <si>
    <t>4707</t>
  </si>
  <si>
    <t>Lopens, Holger</t>
  </si>
  <si>
    <t>Welk, Gisela</t>
  </si>
  <si>
    <t>www.RegionaleSchuleSanitz.de</t>
  </si>
  <si>
    <t>schulleitung@RegionaleSchuleSanitz.de</t>
  </si>
  <si>
    <t>(03 82 09) 4 98 68</t>
  </si>
  <si>
    <t>(03 82 09) 2 41</t>
  </si>
  <si>
    <t>18190 Sanitz, John-Brinckman-Straße 16</t>
  </si>
  <si>
    <t>4787</t>
  </si>
  <si>
    <t>Techentin, Christine</t>
  </si>
  <si>
    <t>Herz, Dagmar</t>
  </si>
  <si>
    <t>reg-schule@teterow.de</t>
  </si>
  <si>
    <t>(0 39 96) 15 86 18</t>
  </si>
  <si>
    <t>(0 39 96) 15 86 00</t>
  </si>
  <si>
    <t>17166 Teterow, Straße der Freundschaft 5</t>
  </si>
  <si>
    <t>4518</t>
  </si>
  <si>
    <t>4528</t>
  </si>
  <si>
    <t>Alsleben, Karin</t>
  </si>
  <si>
    <t>Radziwolek, Gudrun</t>
  </si>
  <si>
    <t>regionale-schule-buetzow@t-online.de</t>
  </si>
  <si>
    <t>(03 84 61) 52 295</t>
  </si>
  <si>
    <t>(03 84 61) 23 96</t>
  </si>
  <si>
    <t>18246 Bützow, Dr.-Winkler-Straße 1</t>
  </si>
  <si>
    <t>Rühner Landweg 25</t>
  </si>
  <si>
    <t>4118</t>
  </si>
  <si>
    <t>4128</t>
  </si>
  <si>
    <t>Schilling, Ute</t>
  </si>
  <si>
    <t>Jahnke, Sabine</t>
  </si>
  <si>
    <t>www.wossidloschule-guestrow.de</t>
  </si>
  <si>
    <t>tiedemann.wossidlo-schule@freenet.de</t>
  </si>
  <si>
    <t>(0 38 43) 68 06 33</t>
  </si>
  <si>
    <t>(0 38 43) 68 10 93</t>
  </si>
  <si>
    <t>6228</t>
  </si>
  <si>
    <t>Trotschestraße 8</t>
  </si>
  <si>
    <t>4228</t>
  </si>
  <si>
    <t>Amt Bützow/Land</t>
  </si>
  <si>
    <t>Thom, Heidrun</t>
  </si>
  <si>
    <t>Murk, Mirko</t>
  </si>
  <si>
    <t>info@schule-bernitt.de</t>
  </si>
  <si>
    <t>(03 84 64) 2 28 58</t>
  </si>
  <si>
    <t>(03 84 64) 2 02 50</t>
  </si>
  <si>
    <t>18249 Bernitt, Schulstraße 7</t>
  </si>
  <si>
    <t>5168</t>
  </si>
  <si>
    <t>Weitze, Andrea</t>
  </si>
  <si>
    <t>Pakulat, Sabine</t>
  </si>
  <si>
    <t>www.schliemannschule.de</t>
  </si>
  <si>
    <t>mail@schliemannschule.de</t>
  </si>
  <si>
    <t>(03 82 94) 7 88 70</t>
  </si>
  <si>
    <t>(03 82 94) 7 82 57</t>
  </si>
  <si>
    <t>18233 Neubukow, Panzower Weg 38</t>
  </si>
  <si>
    <t>4207</t>
  </si>
  <si>
    <t>Stadt Krakow am See</t>
  </si>
  <si>
    <t>Thiele, Marianne</t>
  </si>
  <si>
    <t>Watzke, Heike</t>
  </si>
  <si>
    <t>www.schule-krakow-am-see.de</t>
  </si>
  <si>
    <t>Schule-krakow-am-see@t-online.de</t>
  </si>
  <si>
    <t>(03 84 57) 2 22 42</t>
  </si>
  <si>
    <t>(03 84 57) 2 22 41</t>
  </si>
  <si>
    <t>18292 Krakow am See, Dobbiner Chaussee 7</t>
  </si>
  <si>
    <t>5308</t>
  </si>
  <si>
    <t>Cummerow, Jana</t>
  </si>
  <si>
    <t>Porteck, Jens</t>
  </si>
  <si>
    <t>www.regionale-schule-dummerstorf.de</t>
  </si>
  <si>
    <t>Regionale.Schule.Dummerstorf@t-online.de</t>
  </si>
  <si>
    <t>(03 82 08) 6 02 07</t>
  </si>
  <si>
    <t>(03 82 08) 5 94</t>
  </si>
  <si>
    <t>4697</t>
  </si>
  <si>
    <t>Zahn, Marita</t>
  </si>
  <si>
    <t>Thietke, Herbert</t>
  </si>
  <si>
    <t>buchenbergschule@t-online.de</t>
  </si>
  <si>
    <t>(03 82 03) 73 45 93</t>
  </si>
  <si>
    <t>(03 82 03) 6 52 06</t>
  </si>
  <si>
    <t>18209 Bad Doberan, Ehm-Welk-Straße 24</t>
  </si>
  <si>
    <t>5527</t>
  </si>
  <si>
    <t>Gemeinde Lalendorf</t>
  </si>
  <si>
    <t>Beudt, Heinrich</t>
  </si>
  <si>
    <t>Ackermann, Ortwin</t>
  </si>
  <si>
    <t>schule-lalendorf@t-online.de</t>
  </si>
  <si>
    <t>(03 84 52) 2 23 47</t>
  </si>
  <si>
    <t>(03 84 52) 2 02 41</t>
  </si>
  <si>
    <t>18279 Lalendorf, Schulstraße 15</t>
  </si>
  <si>
    <t>5558</t>
  </si>
  <si>
    <t>Gemeinde Satow</t>
  </si>
  <si>
    <t>Bräse, Barbara</t>
  </si>
  <si>
    <t>Walter, Heike</t>
  </si>
  <si>
    <t>http://schule-satow.repage8.de/</t>
  </si>
  <si>
    <t>RegionaleSchule-Satow@t-online.de</t>
  </si>
  <si>
    <t>(03 82 95) 77 79 14</t>
  </si>
  <si>
    <t>(03 82 95) 7 77 90</t>
  </si>
  <si>
    <t>18239 Satow, Seestraße 9</t>
  </si>
  <si>
    <t>5657</t>
  </si>
  <si>
    <t>Amt Mecklenburgische Schweiz</t>
  </si>
  <si>
    <t>Jager, Krystina</t>
  </si>
  <si>
    <t>Görke, Jens</t>
  </si>
  <si>
    <t>rs-joerdenstorf@t-online.de</t>
  </si>
  <si>
    <t>(03 99 77) 3 03 14</t>
  </si>
  <si>
    <t>(03 99 77) 3 02 24</t>
  </si>
  <si>
    <t>17168 Jördenstorf, Klenzer Weg 6</t>
  </si>
  <si>
    <t>5668</t>
  </si>
  <si>
    <t>Neumann, Jörg</t>
  </si>
  <si>
    <t>Willert, Brigitte</t>
  </si>
  <si>
    <t>www.warnowschule.de</t>
  </si>
  <si>
    <t>info@warnowschule.de</t>
  </si>
  <si>
    <t>(03 81) 4 00 39 02</t>
  </si>
  <si>
    <t>(03 81) 4 00 03 55</t>
  </si>
  <si>
    <t>18059 Papendorf, Schulstraße 5</t>
  </si>
  <si>
    <t>5687</t>
  </si>
  <si>
    <t>Amt Bad Doberan-Land</t>
  </si>
  <si>
    <t>Geißler, Jana</t>
  </si>
  <si>
    <t>Lemke, Elke</t>
  </si>
  <si>
    <t>www.schule-rethwisch.de</t>
  </si>
  <si>
    <t>conventer-schule@t-online.de</t>
  </si>
  <si>
    <t>(03 82 03) 8 11 30</t>
  </si>
  <si>
    <t>18211 Rethwisch, Schulstraße 5</t>
  </si>
  <si>
    <t>5567</t>
  </si>
  <si>
    <t>Stadt Schwaan</t>
  </si>
  <si>
    <t>Völker, Martina</t>
  </si>
  <si>
    <t>Pabusch, Hans-Ulrich</t>
  </si>
  <si>
    <t>regionale-schule@schwaan.info</t>
  </si>
  <si>
    <t>(0 38 44) 81 37 36</t>
  </si>
  <si>
    <t>(0 38 44) 81 36 95</t>
  </si>
  <si>
    <t>18258 Schwaan, Rudolf-Breitscheid-Str. 16</t>
  </si>
  <si>
    <t>Rudolf-Breitscheid-Str. 16</t>
  </si>
  <si>
    <t>4607</t>
  </si>
  <si>
    <t>5607</t>
  </si>
  <si>
    <t>Bradatsch, Kerstin</t>
  </si>
  <si>
    <t>Meyer, Olaf</t>
  </si>
  <si>
    <t>www.hundertwasser-gesamtschule.de</t>
  </si>
  <si>
    <t>o.meyer@hundertwasser-gesamtschule.de</t>
  </si>
  <si>
    <t>(03 81) 7 69 11 22</t>
  </si>
  <si>
    <t>(03 81) 71 11 73</t>
  </si>
  <si>
    <t>18109 Rostock, Sternberger Str. 10</t>
  </si>
  <si>
    <t>Sternberger Str. 10</t>
  </si>
  <si>
    <t>7212</t>
  </si>
  <si>
    <t>7211</t>
  </si>
  <si>
    <t>Glaevke, Ute</t>
  </si>
  <si>
    <t>Herrmann, Irmtraud</t>
  </si>
  <si>
    <t>www.schule-am-inselsee.de</t>
  </si>
  <si>
    <t>Schuleaminselsee-gue@freenet.de</t>
  </si>
  <si>
    <t>(0 38 43) 34 45 67</t>
  </si>
  <si>
    <t>(0 38 43) 33 11 42</t>
  </si>
  <si>
    <t>18273 Güstrow, Werner-Seelenbinder-Straße 1</t>
  </si>
  <si>
    <t>5218</t>
  </si>
  <si>
    <t>Basedow, Werner</t>
  </si>
  <si>
    <t>Hacker, Birgit</t>
  </si>
  <si>
    <t>www.ffg-dbr.de</t>
  </si>
  <si>
    <t>sekretariat@ffg-dbr.de</t>
  </si>
  <si>
    <t>(03 82 03) 1 71 50 / 1 71 49</t>
  </si>
  <si>
    <t>(03 82 03) 6 23 95</t>
  </si>
  <si>
    <t>18209 Bad Doberan, Alexandrinenplatz 11</t>
  </si>
  <si>
    <t>8507</t>
  </si>
  <si>
    <t>Moldt, Ines</t>
  </si>
  <si>
    <t>Wildermuth, Ellen</t>
  </si>
  <si>
    <t>schule_warnow_gs@t-online.de</t>
  </si>
  <si>
    <t>(03 84 62) 2 82 44</t>
  </si>
  <si>
    <t>(03 84 62) 2 42 48</t>
  </si>
  <si>
    <t>18249 Warnow, Mühlenstraße 84</t>
  </si>
  <si>
    <t>1158</t>
  </si>
  <si>
    <t>Förderverein Johannes</t>
  </si>
  <si>
    <t>Pietschmann, Michael</t>
  </si>
  <si>
    <t>www. johannes-schule.net</t>
  </si>
  <si>
    <t>schulleitung@johannes-schule.net</t>
  </si>
  <si>
    <t>(03 84 56) 6 63 77</t>
  </si>
  <si>
    <t>18279 Langhagen, Teterower Chaussee 1</t>
  </si>
  <si>
    <t>1548</t>
  </si>
  <si>
    <t>Diakonieverein des Kirchenkreises Rostock</t>
  </si>
  <si>
    <t>Kammerer, Andreas</t>
  </si>
  <si>
    <t>grundschule@rostocker-stadtmission.de</t>
  </si>
  <si>
    <t>(03 82 08) 1 34 01</t>
  </si>
  <si>
    <t>(03 82 08) 2 19</t>
  </si>
  <si>
    <t>18196 Kavelstorf, Dorfplatz 1</t>
  </si>
  <si>
    <t>1527</t>
  </si>
  <si>
    <t>AIMV-Aktiv in MV gGmbH</t>
  </si>
  <si>
    <t>Drewes, Katharina</t>
  </si>
  <si>
    <t>www.aktivinmv.de</t>
  </si>
  <si>
    <t>info@aktivinmv.de</t>
  </si>
  <si>
    <t>(03844) 8 90 93 72</t>
  </si>
  <si>
    <t>(03844) 8 90 88 26</t>
  </si>
  <si>
    <t>18258 Bröbberow, An der Beke 9</t>
  </si>
  <si>
    <t>1647</t>
  </si>
  <si>
    <t>Trzinski, Ute</t>
  </si>
  <si>
    <t>(03 84 61) 91 69 19</t>
  </si>
  <si>
    <t>(03 84 61) 9 16 90</t>
  </si>
  <si>
    <t>18246 Bützow, Pfaffenstraße 8</t>
  </si>
  <si>
    <t>1118</t>
  </si>
  <si>
    <t>Bochert, Anke</t>
  </si>
  <si>
    <t>buero@schule-walkendorf.de</t>
  </si>
  <si>
    <t>(03 99 72) 5 68 70</t>
  </si>
  <si>
    <t>(03 99 72) 5 03 10</t>
  </si>
  <si>
    <t>17179 Walkendorf, Dorfstraße 37</t>
  </si>
  <si>
    <t>1418</t>
  </si>
  <si>
    <t>Förderverein Storchenschule e.V.</t>
  </si>
  <si>
    <t>Menge, Jana</t>
  </si>
  <si>
    <t>www.storchenschule-cammin.de</t>
  </si>
  <si>
    <t>info@storchenschule-cammin.de</t>
  </si>
  <si>
    <t>(03 82 05) 7 91 15</t>
  </si>
  <si>
    <t>(03 82 05) 7 91 14</t>
  </si>
  <si>
    <t>18195 Cammin, Schulstraße 4</t>
  </si>
  <si>
    <t>1767</t>
  </si>
  <si>
    <t>Evangelische Schulstiftung MV und Nordelbien</t>
  </si>
  <si>
    <t>Bönner, Cornelia</t>
  </si>
  <si>
    <t>www.muensterschule-dbr.de</t>
  </si>
  <si>
    <t>leitung@muensterschule-dbr.de</t>
  </si>
  <si>
    <t>(03 82 03) 74 38 81</t>
  </si>
  <si>
    <t>(03 82 03) 73 51 52</t>
  </si>
  <si>
    <t>18209 Bad Doberan, Thünenstraße 18</t>
  </si>
  <si>
    <t>1517</t>
  </si>
  <si>
    <t>Wendorf, Bärbel</t>
  </si>
  <si>
    <t>Siegesmund, Manuela</t>
  </si>
  <si>
    <t>thomas.muentzer@freenet.de</t>
  </si>
  <si>
    <t>(0 38 43) 21 11 23</t>
  </si>
  <si>
    <t>(0 38 43) 21 40 75</t>
  </si>
  <si>
    <t>18273 Güstrow, Wendenstraße 13</t>
  </si>
  <si>
    <t>4238</t>
  </si>
  <si>
    <t>Arscholl, Cornelia</t>
  </si>
  <si>
    <t>Hickisch, Helmut</t>
  </si>
  <si>
    <t>www.brinckmann.de</t>
  </si>
  <si>
    <t>sekretariat@brinckman.de</t>
  </si>
  <si>
    <t>(0 38 43) 68 66 97</t>
  </si>
  <si>
    <t>(0 38 43) 68 66 93</t>
  </si>
  <si>
    <t>18273 Güstrow, Am Wall 6</t>
  </si>
  <si>
    <t>8218</t>
  </si>
  <si>
    <t>Amt Carbäk</t>
  </si>
  <si>
    <t>Kupper, Karin</t>
  </si>
  <si>
    <t>Käning, Volker</t>
  </si>
  <si>
    <t>grundschule@amtcarbaek.de</t>
  </si>
  <si>
    <t>(03 82 04) 1 52 35</t>
  </si>
  <si>
    <t>18184 Broderstorf, An der Schule 32</t>
  </si>
  <si>
    <t>1757</t>
  </si>
  <si>
    <t>Balla, Guntram</t>
  </si>
  <si>
    <t>Klaaßen, Monika</t>
  </si>
  <si>
    <t>www.egt-mv.de</t>
  </si>
  <si>
    <t>post@egt-mv.de</t>
  </si>
  <si>
    <t>(0 39 96) 12 06 85</t>
  </si>
  <si>
    <t>(0 39 96) 12 06 83</t>
  </si>
  <si>
    <t>17166 Teterow, Constantin-Kirchhoff-Straße 6</t>
  </si>
  <si>
    <t>8508</t>
  </si>
  <si>
    <t>Altrichter, Thomas</t>
  </si>
  <si>
    <t>Schulz, Angela</t>
  </si>
  <si>
    <t>www.gymnasium-sanitz.de</t>
  </si>
  <si>
    <t>post@gymnasium-sanitz.de</t>
  </si>
  <si>
    <t>(03 82 09) 8 04 93</t>
  </si>
  <si>
    <t>(03 82 09) 8 04 92</t>
  </si>
  <si>
    <t>18190 Sanitz, Groß Lüsewitzer Weg 4</t>
  </si>
  <si>
    <t>8787</t>
  </si>
  <si>
    <t>Reriker BildungsArt AG</t>
  </si>
  <si>
    <t>Kahle, Marika</t>
  </si>
  <si>
    <t>wwww. freie-online.de</t>
  </si>
  <si>
    <t>schulleitung@freie-schule-rerik.de</t>
  </si>
  <si>
    <t>(03 82 96) 7 54 39</t>
  </si>
  <si>
    <t>(03 82 96)  7 54 38</t>
  </si>
  <si>
    <t>7107</t>
  </si>
  <si>
    <t>Greenhouse Schools gGmbH</t>
  </si>
  <si>
    <t>Pedersen, Hilla</t>
  </si>
  <si>
    <t>info@greenhouse-school.de</t>
  </si>
  <si>
    <t>(03 82 06) 1 33 16</t>
  </si>
  <si>
    <t>(03 82 06) 1 33 11</t>
  </si>
  <si>
    <t>7877</t>
  </si>
  <si>
    <t>Moritz, Ulrike</t>
  </si>
  <si>
    <t>Schmidt, Ute</t>
  </si>
  <si>
    <t>info@schulzentrum-kborn.de</t>
  </si>
  <si>
    <t>(03 82 93) 1 48 44</t>
  </si>
  <si>
    <t>(03 82 93) 72 92</t>
  </si>
  <si>
    <t>18225 Kühlungsborn, Neue Reihe 73a</t>
  </si>
  <si>
    <t>"Schulzentrum Kühlungsborn"
Verb. Regionale Schule und Gymnasium</t>
  </si>
  <si>
    <t>7307</t>
  </si>
  <si>
    <t>Albrecht, Heiko</t>
  </si>
  <si>
    <t>Rädke, Jan</t>
  </si>
  <si>
    <t>gymroev@t-online.de</t>
  </si>
  <si>
    <t>(03 82 02) 3 61 17</t>
  </si>
  <si>
    <t>(03 82 02) 3 61 16</t>
  </si>
  <si>
    <t>18182 Rövershagen, Köhlerstrat 9</t>
  </si>
  <si>
    <t>7867</t>
  </si>
  <si>
    <t>Seminarcenter</t>
  </si>
  <si>
    <t>Rosenow, Wolfgang</t>
  </si>
  <si>
    <t>www.ecolea.de</t>
  </si>
  <si>
    <t>gymnasium.gue@ecolea.de</t>
  </si>
  <si>
    <t>(03843) 46 42 11</t>
  </si>
  <si>
    <t>(03843) 46 42 10</t>
  </si>
  <si>
    <t>18273 Güstrow, Plauerstraße 81</t>
  </si>
  <si>
    <t>7208</t>
  </si>
  <si>
    <t>Stadt Laage</t>
  </si>
  <si>
    <t>Beutling, Thomas</t>
  </si>
  <si>
    <t>Kaleun, Brit</t>
  </si>
  <si>
    <t>www.recknitzcampus.de</t>
  </si>
  <si>
    <t>mail@recknitzcampus.de</t>
  </si>
  <si>
    <t>(03 84 59) 66 78 29</t>
  </si>
  <si>
    <t>(03 84 59) 6 67 80</t>
  </si>
  <si>
    <t>18299 Laage, Schulstraße 13</t>
  </si>
  <si>
    <t>7408</t>
  </si>
  <si>
    <t>Will, Christine</t>
  </si>
  <si>
    <t>Samland, Birgit</t>
  </si>
  <si>
    <t>www.Gymnasiumbuetzow.de</t>
  </si>
  <si>
    <t>Gymn_Buetzow@yahoo.de</t>
  </si>
  <si>
    <t>(03 84 61) 5 22 95</t>
  </si>
  <si>
    <t>(03 84 61) 43 01</t>
  </si>
  <si>
    <t>8108</t>
  </si>
  <si>
    <t>Daudert, Silke</t>
  </si>
  <si>
    <t>Burgert, Michael</t>
  </si>
  <si>
    <t>schule-fuer-kranke-hro@freenet.de</t>
  </si>
  <si>
    <t>(03 81) 6 70 71 52</t>
  </si>
  <si>
    <t>(03 81) 6 70 71 50</t>
  </si>
  <si>
    <t>18147 Rostock, Gehlsheimer Str. 20</t>
  </si>
  <si>
    <t>Gehlsheimer Str. 20</t>
  </si>
  <si>
    <t>9005</t>
  </si>
  <si>
    <t>FKr</t>
  </si>
  <si>
    <t>Bernhard, Anett</t>
  </si>
  <si>
    <t>Beckmann, Ramona</t>
  </si>
  <si>
    <t>grundschule-am-margaretenplatz@t-online.de</t>
  </si>
  <si>
    <t>(03 81) 2 03 28 09</t>
  </si>
  <si>
    <t>(03 81) 4 92 35 83</t>
  </si>
  <si>
    <t>18057 Rostock, Barnstorfer Weg 21 a</t>
  </si>
  <si>
    <t>Barnstorfer Weg 21 a</t>
  </si>
  <si>
    <t>1622</t>
  </si>
  <si>
    <t>Hamann, Mandy Maria</t>
  </si>
  <si>
    <t>Masur, Torsten</t>
  </si>
  <si>
    <t>www.lindemann-schule.de</t>
  </si>
  <si>
    <t>Werner-Lindemann-Grundschule@t-online.de</t>
  </si>
  <si>
    <t>(03 81) 2 03 28 61</t>
  </si>
  <si>
    <t>(03 81) 4 92 36 88</t>
  </si>
  <si>
    <t>18057 Rostock, Elisabethstraße 27</t>
  </si>
  <si>
    <t>1621</t>
  </si>
  <si>
    <t>Baumbach, Christine</t>
  </si>
  <si>
    <t>Kelsch, Martina</t>
  </si>
  <si>
    <t>sl-grundschule-schmarl@t-online.de</t>
  </si>
  <si>
    <t>(03 81) 1 21 71 42</t>
  </si>
  <si>
    <t>(03 81) 1 20 09 17</t>
  </si>
  <si>
    <t>18106 Rostock, St.-Jantzen-Ring 5</t>
  </si>
  <si>
    <t>St.-Jantzen-Ring 5</t>
  </si>
  <si>
    <t>1421</t>
  </si>
  <si>
    <t>Schmidt, Katrin</t>
  </si>
  <si>
    <t>Heinz, Susanne</t>
  </si>
  <si>
    <t>grs-am-muehlenteich-hro-sl@t-online.de</t>
  </si>
  <si>
    <t>(03 81) 1 28 49 68</t>
  </si>
  <si>
    <t>(03 81) 7 99 86 03</t>
  </si>
  <si>
    <t>18106 Rostock, M.-Gorki-Straße 69</t>
  </si>
  <si>
    <t>M.-Gorki-Straße 69</t>
  </si>
  <si>
    <t>1412</t>
  </si>
  <si>
    <t>Wilde-Zimmermann, Madlen</t>
  </si>
  <si>
    <t>Lorenz, Ines</t>
  </si>
  <si>
    <t>sekretariat-1302@t-online.de</t>
  </si>
  <si>
    <t>(03 81) 7 78 74 04</t>
  </si>
  <si>
    <t>(03 81) 71 11 23/ 7787403</t>
  </si>
  <si>
    <t>18107 Rostock, Kopenhagener Straße 3</t>
  </si>
  <si>
    <t>1302</t>
  </si>
  <si>
    <t>Webersin, Andrea</t>
  </si>
  <si>
    <t>Goldboom, Hanka</t>
  </si>
  <si>
    <t>http://gs-luett-matten.repage5.de/</t>
  </si>
  <si>
    <t>grundschule-LM@t-online.de</t>
  </si>
  <si>
    <t>(03 81) 1 28 48 43</t>
  </si>
  <si>
    <t>(03 81) 71 30 30</t>
  </si>
  <si>
    <t>18107 Rostock, Turkuer Straße 59 a</t>
  </si>
  <si>
    <t>Turkuer Straße 59 a</t>
  </si>
  <si>
    <t>1301</t>
  </si>
  <si>
    <t>Jenßen, Katrin</t>
  </si>
  <si>
    <t>Babbe, Heike</t>
  </si>
  <si>
    <t>grundschule-taklerring-rostock@t-online.de</t>
  </si>
  <si>
    <t>(03 81) 1 21 55 18</t>
  </si>
  <si>
    <t>(03 81) 1 20 10 63</t>
  </si>
  <si>
    <t>18109 Rostock, Taklerring 44</t>
  </si>
  <si>
    <t>1221</t>
  </si>
  <si>
    <t>Schulz, Anja</t>
  </si>
  <si>
    <t>Lettrari-Burtzlaff, Renate</t>
  </si>
  <si>
    <t>www.tarnowschule.de</t>
  </si>
  <si>
    <t>leitung@tarnowschule.de</t>
  </si>
  <si>
    <t>(03 81) 4 40 58 10</t>
  </si>
  <si>
    <t>(03 81) 71 51 01</t>
  </si>
  <si>
    <t>1211</t>
  </si>
  <si>
    <t>Niebäumer, Claudia</t>
  </si>
  <si>
    <t>Döring, Angelika</t>
  </si>
  <si>
    <t>GSGagarin-hro@t-online.de</t>
  </si>
  <si>
    <t>(03 81) 4 01 00 34</t>
  </si>
  <si>
    <t>(03 81) 4 01 00 33</t>
  </si>
  <si>
    <t>18059 Rostock, Joseph-Herzfeld-Straße  19</t>
  </si>
  <si>
    <t>Joseph-Herzfeld-Straße  19</t>
  </si>
  <si>
    <t>1702</t>
  </si>
  <si>
    <t>Grünwald, Nicole</t>
  </si>
  <si>
    <t>Westphal, Beate</t>
  </si>
  <si>
    <t>http://www.sprachheilschule-rostock.de/</t>
  </si>
  <si>
    <t>shfz-rostock@t-online.de</t>
  </si>
  <si>
    <t>(03 81) 4 00 83 51</t>
  </si>
  <si>
    <t>(03 81) 4 00 83 50</t>
  </si>
  <si>
    <t>18055 Rostock, Alter Markt 1</t>
  </si>
  <si>
    <t>9704</t>
  </si>
  <si>
    <t>Koepke, Kerstin</t>
  </si>
  <si>
    <t>Hentzschel, Andrea</t>
  </si>
  <si>
    <t>paulfriedrichscheel@gmx.de</t>
  </si>
  <si>
    <t>(03 81) 4 40 34 22</t>
  </si>
  <si>
    <t>(03 81) 44 03 40</t>
  </si>
  <si>
    <t>18059 Rostock, Semmelweisstraße 3</t>
  </si>
  <si>
    <t>9702</t>
  </si>
  <si>
    <t>FK/GS</t>
  </si>
  <si>
    <t>Evangelische Stiftung Michaelshof</t>
  </si>
  <si>
    <t>Huhle, Ines</t>
  </si>
  <si>
    <t>schule@michaelshof.de</t>
  </si>
  <si>
    <t>(03 81) 64 52 07</t>
  </si>
  <si>
    <t>(03 81) 64 52 05 /64 52 15</t>
  </si>
  <si>
    <t>18147 Rostock, Fährstraße 25</t>
  </si>
  <si>
    <t>9001</t>
  </si>
  <si>
    <t>Bauch, Steffi</t>
  </si>
  <si>
    <t>Schrötter, Silvia</t>
  </si>
  <si>
    <t>schule-am-wasserturm@gmx.de</t>
  </si>
  <si>
    <t>(03 81) 2 07 97 27</t>
  </si>
  <si>
    <t>(03 81) 71 22 88</t>
  </si>
  <si>
    <t>18055 Rostock, Blücherstraße 42</t>
  </si>
  <si>
    <t>9415</t>
  </si>
  <si>
    <t>FE</t>
  </si>
  <si>
    <t>Zimmermann, Heike</t>
  </si>
  <si>
    <t>Halt, Christiane</t>
  </si>
  <si>
    <t>sl-rfz-toitenwinkel@t-online.de</t>
  </si>
  <si>
    <t>(03 81) 6 66 49 67</t>
  </si>
  <si>
    <t>(03 81) 69 02 83</t>
  </si>
  <si>
    <t>18147 Rostock, Pablo-Picasso-Straße 45</t>
  </si>
  <si>
    <t>9923</t>
  </si>
  <si>
    <t>Bauch, Annegret</t>
  </si>
  <si>
    <t>Altenkirch, Birgit</t>
  </si>
  <si>
    <t>www.schuleamschwanenteich.de</t>
  </si>
  <si>
    <t>schuleamschwanenteich@t-online.de</t>
  </si>
  <si>
    <t>(03 81) 8 08 73 37</t>
  </si>
  <si>
    <t>(03 81) 8 23 70</t>
  </si>
  <si>
    <t>18069 Rostock, Kuphalstraße 78</t>
  </si>
  <si>
    <t>9503</t>
  </si>
  <si>
    <t>Klüß, Jörg</t>
  </si>
  <si>
    <t>Moscha, Regina</t>
  </si>
  <si>
    <t>foez.danziger-strasse@t-online.de</t>
  </si>
  <si>
    <t>(03 81) 7 78 72 39</t>
  </si>
  <si>
    <t>(03 81) 71 30 45</t>
  </si>
  <si>
    <t>18107 Rostock, Danziger Straße 45</t>
  </si>
  <si>
    <t>9303</t>
  </si>
  <si>
    <t>Landwehrs, Kathi</t>
  </si>
  <si>
    <t>Wasser, Ulrike</t>
  </si>
  <si>
    <t>www.abendgymnasiumrostock.de</t>
  </si>
  <si>
    <t>abendgym.rostock@t-online.de</t>
  </si>
  <si>
    <t>(03 81) 44 43 80 59</t>
  </si>
  <si>
    <t>(03 81) 44 43 80 50</t>
  </si>
  <si>
    <t>18055 Rostock, Goetheplatz 5/6</t>
  </si>
  <si>
    <t>8303</t>
  </si>
  <si>
    <t>Pahl, Rainer</t>
  </si>
  <si>
    <t>info@werkstattschule-in-rostock.de</t>
  </si>
  <si>
    <t>(03 81) 4 90 29 22</t>
  </si>
  <si>
    <t>(03 81) 4 90 29 20</t>
  </si>
  <si>
    <t>18059 Rostock, Pawlowstraße 16</t>
  </si>
  <si>
    <t>7812</t>
  </si>
  <si>
    <t>Pleß, Daniela</t>
  </si>
  <si>
    <t>Plaumann, Judith</t>
  </si>
  <si>
    <t>http://www.gs-heinrich-heine-warnemuende.de/</t>
  </si>
  <si>
    <t>grs.heine@t-online.de</t>
  </si>
  <si>
    <t>(03 81) 3 75 56 41</t>
  </si>
  <si>
    <t>(03 81) 5 26 07</t>
  </si>
  <si>
    <t>18119 Rostock, Heinrich-Heine-Straße 3</t>
  </si>
  <si>
    <t>1111</t>
  </si>
  <si>
    <t>Dudek, Katja</t>
  </si>
  <si>
    <t>http://www.ecolea.de</t>
  </si>
  <si>
    <t>gymnasium.hro@ecolea.de</t>
  </si>
  <si>
    <t>(03 81) 54 84 36 - 2</t>
  </si>
  <si>
    <t>(03 81) 54 84 36 - 0</t>
  </si>
  <si>
    <t>18119 Rostock, Fritz-Reuter-Str. 10</t>
  </si>
  <si>
    <t>Fritz-Reuter-Str. 10</t>
  </si>
  <si>
    <t>8101</t>
  </si>
  <si>
    <t>Druff, Heike</t>
  </si>
  <si>
    <t>Roeper, Bianca</t>
  </si>
  <si>
    <t>warnowschule-rostock@t-online.de</t>
  </si>
  <si>
    <t>(03 81) 2 07 49 40</t>
  </si>
  <si>
    <t>(03 81) 71 14 29</t>
  </si>
  <si>
    <t>18107 Rostock, Helsinkier Straße 20</t>
  </si>
  <si>
    <t>"Warnowschule Rostock" Schule mit dem Förderschwerpunkt geistige Entwicklung
Schule zur individuellen Lebensbewältigung Rostock</t>
  </si>
  <si>
    <t>9301</t>
  </si>
  <si>
    <t>Henning, Ute</t>
  </si>
  <si>
    <t>Tritten, Dagmar</t>
  </si>
  <si>
    <t>www.stgeorg-grundschule.de</t>
  </si>
  <si>
    <t>st.georg-schule-hro@t-online.de</t>
  </si>
  <si>
    <t>(03 81) 4 99 78 37</t>
  </si>
  <si>
    <t>(03 81) 4 99 78 31</t>
  </si>
  <si>
    <t>18055 Rostock, St.-Georg-Straße 63 c</t>
  </si>
  <si>
    <t>St.-Georg-Straße 63 c</t>
  </si>
  <si>
    <t>1812</t>
  </si>
  <si>
    <t>Privatschule UNIVERSITAS gGmbH</t>
  </si>
  <si>
    <t>Wilhelm, Ricarda</t>
  </si>
  <si>
    <t>www.privatschule-universitas.de</t>
  </si>
  <si>
    <t>mail@universitas-rostock.de</t>
  </si>
  <si>
    <t>(03 81) 45 82 88 81</t>
  </si>
  <si>
    <t>(03 81) 45 82 88 82</t>
  </si>
  <si>
    <t>18057 Rostock, Patriotischer Weg 120</t>
  </si>
  <si>
    <t>7625</t>
  </si>
  <si>
    <t>Kadolph, Heike</t>
  </si>
  <si>
    <t>Häupl, Almut</t>
  </si>
  <si>
    <t>www.igs-baltic-schule.de</t>
  </si>
  <si>
    <t>schulleitung@igs-baltic-schule.de</t>
  </si>
  <si>
    <t>(03 81) 6 66 45 36</t>
  </si>
  <si>
    <t>(03 81) 69 70 92</t>
  </si>
  <si>
    <t>18147 Rostock, P.-Picasso-Straße 43</t>
  </si>
  <si>
    <t>P.-Picasso-Straße 43</t>
  </si>
  <si>
    <t>"Baltic-Schule" Toitenwinkel
Integrierte Gesamtschule mit Regionaler Schule im Aufbau</t>
  </si>
  <si>
    <t>7921</t>
  </si>
  <si>
    <t>Heber, Andrea</t>
  </si>
  <si>
    <t>Wolk, Christine</t>
  </si>
  <si>
    <t>www.borwinschule.de</t>
  </si>
  <si>
    <t>borwinschule2@t-online.de</t>
  </si>
  <si>
    <t>(03 81) 2 00 53 87</t>
  </si>
  <si>
    <t>(03 81) 2 00 35 53/2 00 49 22</t>
  </si>
  <si>
    <t>18057 Rostock, Am Kabutzenhof 8</t>
  </si>
  <si>
    <t>7621</t>
  </si>
  <si>
    <t>Christliches Jugenddorfwerk Deutschlands e.V.</t>
  </si>
  <si>
    <t>Kästner, Steffen</t>
  </si>
  <si>
    <t>www.cjd-rostock.de</t>
  </si>
  <si>
    <t>cjd.rostock@cjd.de</t>
  </si>
  <si>
    <t>(03 81) 8 07 11 03</t>
  </si>
  <si>
    <t>(03 81) 8 07 11 00</t>
  </si>
  <si>
    <t>18057 Rostock, Groß Schwaßer Weg 11</t>
  </si>
  <si>
    <t>8502</t>
  </si>
  <si>
    <t>Koch, Regine</t>
  </si>
  <si>
    <t>Döring, Thomas</t>
  </si>
  <si>
    <t>www.isg-rostock.de</t>
  </si>
  <si>
    <t>sekretariat-isg-rostock@web.de</t>
  </si>
  <si>
    <t>(03 81) 20 35 67 29</t>
  </si>
  <si>
    <t>(03 81) 2 03 56 70</t>
  </si>
  <si>
    <t>8813</t>
  </si>
  <si>
    <t>8812</t>
  </si>
  <si>
    <t>Neukirch, Martina</t>
  </si>
  <si>
    <t>Zinkann, Achim</t>
  </si>
  <si>
    <t>www.musikgymnasium-kkg-rostock.de</t>
  </si>
  <si>
    <t>info@musikgymnasium-kkg-rostock.de</t>
  </si>
  <si>
    <t>(03 81) 6 09 51 39</t>
  </si>
  <si>
    <t>(03 81) 60 95 10</t>
  </si>
  <si>
    <t>18146 Rostock, Heinrich-Tessenow-Str. 47</t>
  </si>
  <si>
    <t>Heinrich-Tessenow-Str. 47</t>
  </si>
  <si>
    <t>8913</t>
  </si>
  <si>
    <t>Regenbrecht, Sabine</t>
  </si>
  <si>
    <t>Preiss, Susanne</t>
  </si>
  <si>
    <t>sekretariat@gymnasium-reutershagen.de</t>
  </si>
  <si>
    <t>Haus 1: (03 81) 8 08 74 73</t>
  </si>
  <si>
    <t>Haus 1: (03 81) 8 20 60/8 08 74 72</t>
  </si>
  <si>
    <t>18069 Rostock, Bonhoefferstr. 16</t>
  </si>
  <si>
    <t>Bonhoefferstr. 16</t>
  </si>
  <si>
    <t>8501</t>
  </si>
  <si>
    <t>Schumacher, Kathrin</t>
  </si>
  <si>
    <t>Leiding, Catrin</t>
  </si>
  <si>
    <t>www.grundschule-brinckmansdorf.de</t>
  </si>
  <si>
    <t>catrin.leiding@grundschule-brinckmansdorf.de</t>
  </si>
  <si>
    <t>(03 81) 3 64 33 32</t>
  </si>
  <si>
    <t>(03 81) 69 54 25</t>
  </si>
  <si>
    <t>18055 Rostock, V.-Grip-Weg 10a</t>
  </si>
  <si>
    <t>V.-Grip-Weg 10a</t>
  </si>
  <si>
    <t>1821</t>
  </si>
  <si>
    <t>Rautenstrauch, Monika</t>
  </si>
  <si>
    <t>Schwerdtfeger, Silke</t>
  </si>
  <si>
    <t>http://tuermchenschule-hro.bei.t-online.de</t>
  </si>
  <si>
    <t>tuermchenschule-hro@t-online.de</t>
  </si>
  <si>
    <t>(03 81) 1 28 88 34</t>
  </si>
  <si>
    <t>(03 81) 8 20 13</t>
  </si>
  <si>
    <t>18069 Rostock, J.-Schehr-Str. 10</t>
  </si>
  <si>
    <t>J.-Schehr-Str. 10</t>
  </si>
  <si>
    <t>1502</t>
  </si>
  <si>
    <t>"Lernen und Leben" e.V.</t>
  </si>
  <si>
    <t>Wilfert, Manuela</t>
  </si>
  <si>
    <t>kinderkunstakademie-k@ill-ev.de</t>
  </si>
  <si>
    <t>(03 81) 60 06 64 29</t>
  </si>
  <si>
    <t>(03 81) 60 06 64 - 0</t>
  </si>
  <si>
    <t>18055 Rostock, Vicke-Schorler-Ring 94</t>
  </si>
  <si>
    <t>8821</t>
  </si>
  <si>
    <t>Krugmann, Kerstin</t>
  </si>
  <si>
    <t>Braun, Birgitt</t>
  </si>
  <si>
    <t>http://www.grundschule-gehlsdorf.de/</t>
  </si>
  <si>
    <t>gehlsdorfer-gs@gmx.de</t>
  </si>
  <si>
    <t>(03 81) 6 66 45 22</t>
  </si>
  <si>
    <t>(03 81) 69 92 76</t>
  </si>
  <si>
    <t>18147 Rostock, Pressentinstr. 82</t>
  </si>
  <si>
    <t>Pressentinstr. 82</t>
  </si>
  <si>
    <t>1001</t>
  </si>
  <si>
    <t>Neumann, Kathrin</t>
  </si>
  <si>
    <t>Schröder, Bert</t>
  </si>
  <si>
    <t>www.erasmus-ganztagsgymnasium.de</t>
  </si>
  <si>
    <t>leitung@erasmus-gymnasium-rostock.de</t>
  </si>
  <si>
    <t>(03 81) 7 99 87 54</t>
  </si>
  <si>
    <t>(03 81) 7 99 88 21</t>
  </si>
  <si>
    <t>8302</t>
  </si>
  <si>
    <t>Hinrichs, Anke</t>
  </si>
  <si>
    <t>Ritter, Christina</t>
  </si>
  <si>
    <t>grundschule1919@t-online.de</t>
  </si>
  <si>
    <t>(03 81) 6 86 48 79</t>
  </si>
  <si>
    <t>(03 81) 6 86 49 82</t>
  </si>
  <si>
    <t>18146 Rostock, W.-Butzek-Straße 23</t>
  </si>
  <si>
    <t>W.-Butzek-Straße 23</t>
  </si>
  <si>
    <t>1919</t>
  </si>
  <si>
    <t>W.-Butzek-Straße 22</t>
  </si>
  <si>
    <t>1912</t>
  </si>
  <si>
    <t>Leder, Sabine</t>
  </si>
  <si>
    <t>Pohl, Thomas</t>
  </si>
  <si>
    <t>http://www.grundschule-toitenwinkel.de/</t>
  </si>
  <si>
    <t>grs1924@t-online.de</t>
  </si>
  <si>
    <t>(03 81) 6 66 80 62</t>
  </si>
  <si>
    <t>(03 81) 69 70 93</t>
  </si>
  <si>
    <t>18147 Rostock, P.-Picasso-Straße 44</t>
  </si>
  <si>
    <t>P.-Picasso-Straße 44</t>
  </si>
  <si>
    <t>1924</t>
  </si>
  <si>
    <t>1929</t>
  </si>
  <si>
    <t>Kretzschmar, Katrin</t>
  </si>
  <si>
    <t>Wegehaupt, Birgit</t>
  </si>
  <si>
    <t>gs-reutershagen@t-online.de</t>
  </si>
  <si>
    <t>(03 81) 8 08 74 64</t>
  </si>
  <si>
    <t>(03 81) 8 08 74 63</t>
  </si>
  <si>
    <t>18069 Rostock, Mathias-Thesen-Str. 17</t>
  </si>
  <si>
    <t>Mathias-Thesen-Str. 17</t>
  </si>
  <si>
    <t>1503</t>
  </si>
  <si>
    <t>Schulz, Gabriele</t>
  </si>
  <si>
    <t>Kinderkunstakademie-b@ill-ev.de</t>
  </si>
  <si>
    <t>(03 81) 3 75 83 70</t>
  </si>
  <si>
    <t>(03 81) 4 90 40 84</t>
  </si>
  <si>
    <t>18055 Rostock, Blücherstr. 42</t>
  </si>
  <si>
    <t>Blücherstr. 42</t>
  </si>
  <si>
    <t>1813</t>
  </si>
  <si>
    <t>Gemeinde Rechlin über das Amt Röbel-Müritz</t>
  </si>
  <si>
    <t>Hinz, Annette</t>
  </si>
  <si>
    <t>Quaschning, Holger</t>
  </si>
  <si>
    <t>Grundschule-Rechlin@t-online.de</t>
  </si>
  <si>
    <t>039823-21829</t>
  </si>
  <si>
    <t>039823-21204</t>
  </si>
  <si>
    <t>17248 Rechlin, Schulstraße</t>
  </si>
  <si>
    <t>GS Rechlin</t>
  </si>
  <si>
    <t>Staatliches Schulamt Neubrandenburg</t>
  </si>
  <si>
    <t>Stadt Neubrandenburg</t>
  </si>
  <si>
    <t>Martens, Urte</t>
  </si>
  <si>
    <t>Mews, Ingeborg</t>
  </si>
  <si>
    <t>gs-nord@schulen-nb.de</t>
  </si>
  <si>
    <t>0395 - 555 1951</t>
  </si>
  <si>
    <t>0395 - 555 1941</t>
  </si>
  <si>
    <t>17034 Neubrandenburg, Traberallee 18</t>
  </si>
  <si>
    <t>GS Neubrandenburg Nord</t>
  </si>
  <si>
    <t>Stadt Stavenhagen</t>
  </si>
  <si>
    <t>Lüdemann, Carmen</t>
  </si>
  <si>
    <t>Luther, Astrid</t>
  </si>
  <si>
    <t>grundschule_stavenhagen@t-online.de</t>
  </si>
  <si>
    <t>039954-276817</t>
  </si>
  <si>
    <t>039954-276812  (Schulleitung)</t>
  </si>
  <si>
    <t>17153 Stavenhagen, Goethestraße 14</t>
  </si>
  <si>
    <t>GS Stavenhagen</t>
  </si>
  <si>
    <t>Amt Mecklenburgische Kleinseenplatte</t>
  </si>
  <si>
    <t>Gaulke, Margit</t>
  </si>
  <si>
    <t>Rühe, Gabriele</t>
  </si>
  <si>
    <t>gsmirow@t-online.de</t>
  </si>
  <si>
    <t>039833-27576</t>
  </si>
  <si>
    <t>039833-20271</t>
  </si>
  <si>
    <t>17252 Mirow, Leussower Weg 9a</t>
  </si>
  <si>
    <t>GS Mirow</t>
  </si>
  <si>
    <t>Stadt Malchin</t>
  </si>
  <si>
    <t>Schröder, Marita</t>
  </si>
  <si>
    <t>Erdmann, Andreas</t>
  </si>
  <si>
    <t>grundschule-malchin@t-online.de</t>
  </si>
  <si>
    <t>03994-299016</t>
  </si>
  <si>
    <t>03994-299015</t>
  </si>
  <si>
    <t>17139 Malchin, Schulplatz 3-4</t>
  </si>
  <si>
    <t>GS Malchin</t>
  </si>
  <si>
    <t>Postfach 11 10</t>
  </si>
  <si>
    <t>Stadt Neustrelitz</t>
  </si>
  <si>
    <t>Klager, Beate</t>
  </si>
  <si>
    <t>Stietzel, Regina</t>
  </si>
  <si>
    <t>gs.kiefernheide@t-online.de</t>
  </si>
  <si>
    <t>03981-441827</t>
  </si>
  <si>
    <t>03981-442906</t>
  </si>
  <si>
    <t>17235 Neustrelitz, Pestalozzistraße 6</t>
  </si>
  <si>
    <t>GS Neustrelitz Kiefern.</t>
  </si>
  <si>
    <t>Amt Neverin</t>
  </si>
  <si>
    <t>Meinke, Ute</t>
  </si>
  <si>
    <t>Romey, Sabine</t>
  </si>
  <si>
    <t>lehrer@gsneverin.de</t>
  </si>
  <si>
    <t>039608-20266</t>
  </si>
  <si>
    <t>039608-20503</t>
  </si>
  <si>
    <t>17039 Neverin, Dorfstraße 30</t>
  </si>
  <si>
    <t>GS Neverin Wasserturm</t>
  </si>
  <si>
    <t>Treske, Marianne</t>
  </si>
  <si>
    <t>Römpagel, Jutta</t>
  </si>
  <si>
    <t>gs.sandberg.ntz@t-online.de</t>
  </si>
  <si>
    <t>03981-238156</t>
  </si>
  <si>
    <t>03981-238155 (Schulleiterin)         03981-2399859 (stellv. Schulleiterin)</t>
  </si>
  <si>
    <t>17235 Neustrelitz, Sandberg 48</t>
  </si>
  <si>
    <t>GS Neustrelitz Sandberg</t>
  </si>
  <si>
    <t>Gemeinde Groß Miltzow</t>
  </si>
  <si>
    <t>Fojcik, Martina</t>
  </si>
  <si>
    <t>Ballach, Sabine</t>
  </si>
  <si>
    <t>pappelhain@aol.com</t>
  </si>
  <si>
    <t>03967-410299</t>
  </si>
  <si>
    <t>03967-410293</t>
  </si>
  <si>
    <t>17349 Groß Miltzow, Schulstraße 10</t>
  </si>
  <si>
    <t>GS Holzendorf</t>
  </si>
  <si>
    <t>Engel, Kerstin</t>
  </si>
  <si>
    <t>Woigk, Veronika</t>
  </si>
  <si>
    <t>gs.sanders@neustrelitz.de</t>
  </si>
  <si>
    <t>03981-441896</t>
  </si>
  <si>
    <t>17235 Neustrelitz, Bachstraße 9</t>
  </si>
  <si>
    <t>GS Neustrelitz Alt Str.</t>
  </si>
  <si>
    <t>Gemeinde Kargow</t>
  </si>
  <si>
    <t>Waschk, Birgit</t>
  </si>
  <si>
    <t>grundschule-kargow@t-online.de</t>
  </si>
  <si>
    <t>03991-670040</t>
  </si>
  <si>
    <t>17192 Kargow, Federower Straße 12</t>
  </si>
  <si>
    <t>GS Kargow</t>
  </si>
  <si>
    <t>Stadt Röbel</t>
  </si>
  <si>
    <t>Lorenz, Rosemarie</t>
  </si>
  <si>
    <t>Schardin, Christa</t>
  </si>
  <si>
    <t>Grundschule-Roebel@t-online.de</t>
  </si>
  <si>
    <t>039931-54285</t>
  </si>
  <si>
    <t>039931-52234</t>
  </si>
  <si>
    <t>17207 Röbel/Müritz, Schulstraße 20</t>
  </si>
  <si>
    <t>GS Röbel</t>
  </si>
  <si>
    <t>Stadt Friedland</t>
  </si>
  <si>
    <t>Werth, Claudia</t>
  </si>
  <si>
    <t>rost.grundschule@gmx.de</t>
  </si>
  <si>
    <t>039601 36 98 09</t>
  </si>
  <si>
    <t>039601-21103</t>
  </si>
  <si>
    <t>17098 Friedland, Wollweberstraße 59</t>
  </si>
  <si>
    <t>GS Friedland</t>
  </si>
  <si>
    <t>Stadt Waren</t>
  </si>
  <si>
    <t>Titze, Rita</t>
  </si>
  <si>
    <t>gs-kaethe-kollwitz@t-online.de</t>
  </si>
  <si>
    <t>03991-182866</t>
  </si>
  <si>
    <t>03991-125645</t>
  </si>
  <si>
    <t>17192 Waren (Müritz), Geschwister-Scholl-Straße 31</t>
  </si>
  <si>
    <t>GS Waren Kollwitz</t>
  </si>
  <si>
    <t>Kuckuck, Heike</t>
  </si>
  <si>
    <t>Schabbel, Petra</t>
  </si>
  <si>
    <t>grundschule.am.papenberg.waren@t-online.de</t>
  </si>
  <si>
    <t>03991-667717</t>
  </si>
  <si>
    <t>03991-665740</t>
  </si>
  <si>
    <t>17192 Waren (Müritz), Bgm..-Schlaaff-Straße 26</t>
  </si>
  <si>
    <t>Bgm..-Schlaaff-Straße 26</t>
  </si>
  <si>
    <t>GS Waren Papenberg</t>
  </si>
  <si>
    <t>Gemeinde Altenhof über Amt Röbel-Land</t>
  </si>
  <si>
    <t>Weber, Gerlinde</t>
  </si>
  <si>
    <t>Sünwoldt, Elke</t>
  </si>
  <si>
    <t>schule-altenhof@t-online.de</t>
  </si>
  <si>
    <t>039924-2443</t>
  </si>
  <si>
    <t>17209 Altenhof, Schulstraße 13</t>
  </si>
  <si>
    <t>GS Altenhof</t>
  </si>
  <si>
    <t>Stadt Malchow</t>
  </si>
  <si>
    <t>Kermes, Jana</t>
  </si>
  <si>
    <t>Fischer, Anke</t>
  </si>
  <si>
    <t>grundschule@goetheschule-malchow.de</t>
  </si>
  <si>
    <t>039932- 47958</t>
  </si>
  <si>
    <t>039932-18523</t>
  </si>
  <si>
    <t>17213 Malchow, Kirchstraße 23-25</t>
  </si>
  <si>
    <t>GS Malchow</t>
  </si>
  <si>
    <t>Gemeinde Groß Plasten</t>
  </si>
  <si>
    <t>Voß, Heike</t>
  </si>
  <si>
    <t>Kaschel, Roland</t>
  </si>
  <si>
    <t>grundschule.Plasten@t-online.de</t>
  </si>
  <si>
    <t>(039934) 87 32 4</t>
  </si>
  <si>
    <t>(039934) 87 60 5</t>
  </si>
  <si>
    <t>17192 Groß Plasten, Neue Straße 32</t>
  </si>
  <si>
    <t>GS Groß Plasten</t>
  </si>
  <si>
    <t>Schulze, Ute</t>
  </si>
  <si>
    <t>Dräger, Hardi</t>
  </si>
  <si>
    <t>post@gs-nb.de</t>
  </si>
  <si>
    <t>(0395) 555 1197</t>
  </si>
  <si>
    <t>(0395) 555 1188</t>
  </si>
  <si>
    <t>17036 Neubrandenburg, Robert-Koch-Straße 52</t>
  </si>
  <si>
    <t>GS Neubrandenburg Ost</t>
  </si>
  <si>
    <t>Amt Röbel-Müritz</t>
  </si>
  <si>
    <t>Schmidt, Ilona</t>
  </si>
  <si>
    <t>Arndt, Bärbel</t>
  </si>
  <si>
    <t>gsburgschule@aol.com</t>
  </si>
  <si>
    <t>039925-2246</t>
  </si>
  <si>
    <t>039925-2234</t>
  </si>
  <si>
    <t>17209 Wredenhagen, Am Burgberg 1</t>
  </si>
  <si>
    <t>GS Wredenhagen</t>
  </si>
  <si>
    <t>Ehrich, Silvia</t>
  </si>
  <si>
    <t>Borchert, Jörg</t>
  </si>
  <si>
    <t>sued@gs-nb.de</t>
  </si>
  <si>
    <t>0395-555 1770</t>
  </si>
  <si>
    <t>0395-555 1765</t>
  </si>
  <si>
    <t>17033 Neubrandenburg, Werner-Seelenbinder-Straße 1</t>
  </si>
  <si>
    <t>GS Neubrandenburg Süd</t>
  </si>
  <si>
    <t>BIP-Kreativitätszentrum GmbH</t>
  </si>
  <si>
    <t>Schilling, Ralf</t>
  </si>
  <si>
    <t>raschilli@gmx.de</t>
  </si>
  <si>
    <t>(0395)4512756</t>
  </si>
  <si>
    <t>(0395)4553915</t>
  </si>
  <si>
    <t>17034 Neubrandenburg, Johannesstraße 18 - 18a</t>
  </si>
  <si>
    <t>GS Neubrandenburg BIP</t>
  </si>
  <si>
    <t>Amt Demmin-Land</t>
  </si>
  <si>
    <t>Bruhnke, Annette</t>
  </si>
  <si>
    <t>Rech, Elke</t>
  </si>
  <si>
    <t>Grundschule-Schoenfeld@t-online.de</t>
  </si>
  <si>
    <t>039994 - 10 24 9</t>
  </si>
  <si>
    <t>17111 Schönfeld, Dorfstraße 23</t>
  </si>
  <si>
    <t>Grundschule Schönfeld</t>
  </si>
  <si>
    <t>GS Schönfeld</t>
  </si>
  <si>
    <t>Gemeinde Mölln über Amt Stavenhagen</t>
  </si>
  <si>
    <t>Winkler, Gerhard</t>
  </si>
  <si>
    <t>Möller, Gabriele</t>
  </si>
  <si>
    <t>GSMoelln@t-online.de</t>
  </si>
  <si>
    <t>039602-20615</t>
  </si>
  <si>
    <t>17091 Mölln, Schulstraße 1</t>
  </si>
  <si>
    <t>GS Mölln</t>
  </si>
  <si>
    <t>Gebhardt, Melanie</t>
  </si>
  <si>
    <t>Toboldt, Anne</t>
  </si>
  <si>
    <t>afs_dm@web.de</t>
  </si>
  <si>
    <t>03998-222010</t>
  </si>
  <si>
    <t>17109 Demmin, Saarstraße 23</t>
  </si>
  <si>
    <t>FA Demmin</t>
  </si>
  <si>
    <t>Evangelische Schulstiftung in MV und Nor</t>
  </si>
  <si>
    <t>Ullrich, Dorith</t>
  </si>
  <si>
    <t>schulleitung@grundschule-moellenhagen.de</t>
  </si>
  <si>
    <t>039928 - 5219</t>
  </si>
  <si>
    <t>17219 Möllenhagen, Neue Straße 31</t>
  </si>
  <si>
    <t>GS Möllenhagen ev.</t>
  </si>
  <si>
    <t>Rachow, Ina</t>
  </si>
  <si>
    <t>Siglow, Heike</t>
  </si>
  <si>
    <t>schuleamwedenhof@t-online.de</t>
  </si>
  <si>
    <t>03994 - 23 94 26</t>
  </si>
  <si>
    <t>03994-222365</t>
  </si>
  <si>
    <t>17139 Malchin, Am Wedenhof 6</t>
  </si>
  <si>
    <t>FIL Malchin</t>
  </si>
  <si>
    <t>Roßmann, Andreas</t>
  </si>
  <si>
    <t>Holm, Cornelia</t>
  </si>
  <si>
    <t>info@abengymnasium-nb.de</t>
  </si>
  <si>
    <t>0395-599991623</t>
  </si>
  <si>
    <t>0395-599991621 Schulleitung
0395-5551673 Sekretariat</t>
  </si>
  <si>
    <t>17034 Neubrandenburg, Demminer Str.42</t>
  </si>
  <si>
    <t>Demminer Str.42</t>
  </si>
  <si>
    <t>Agy Neubrandenburg</t>
  </si>
  <si>
    <t>Dedow, Heidi</t>
  </si>
  <si>
    <t>Martin, Holger</t>
  </si>
  <si>
    <t>afsnb@schulen-nb.de</t>
  </si>
  <si>
    <t>0395-59999 1309</t>
  </si>
  <si>
    <t>0395-59999 1302       (stellv. Schulleiterin)</t>
  </si>
  <si>
    <t>17033 Neubrandenburg, Ziegelbergstr. 27</t>
  </si>
  <si>
    <t>Ziegelbergstr. 27</t>
  </si>
  <si>
    <t>FA Neubrandenburg</t>
  </si>
  <si>
    <t>Lange, Roland</t>
  </si>
  <si>
    <t>Tucholski, Ruth</t>
  </si>
  <si>
    <t>lea.toll@t-online.de</t>
  </si>
  <si>
    <t>03961-216441</t>
  </si>
  <si>
    <t>03961-214417</t>
  </si>
  <si>
    <t>17087 Altentreptow, Poststraße 1</t>
  </si>
  <si>
    <t>FA Altentreptow</t>
  </si>
  <si>
    <t>Amt Burg Stargard-Land</t>
  </si>
  <si>
    <t>Reichardt, Verena</t>
  </si>
  <si>
    <t>Junker, Sven</t>
  </si>
  <si>
    <t>s.junker@freenet.de</t>
  </si>
  <si>
    <t>039603-27923</t>
  </si>
  <si>
    <t>039603-27924   (Schulleitung)</t>
  </si>
  <si>
    <t>17094 Burg Stargard, Klüschenberg 17</t>
  </si>
  <si>
    <t>GS Burg Stargard</t>
  </si>
  <si>
    <t>Brümmer, Kornelia</t>
  </si>
  <si>
    <t>Riwaldt, Uta</t>
  </si>
  <si>
    <t>foerderzentrum_malchin@t-online.de</t>
  </si>
  <si>
    <t>03994-239853</t>
  </si>
  <si>
    <t>03994-222209</t>
  </si>
  <si>
    <t>17139 Malchin, Lindenstraße 6</t>
  </si>
  <si>
    <t>FA Malchin</t>
  </si>
  <si>
    <t>Gemeinde Jürgenstorf im Amt Stavenhagen-Land</t>
  </si>
  <si>
    <t>Schulz, Ingrid</t>
  </si>
  <si>
    <t>Wagenknecht, Ines</t>
  </si>
  <si>
    <t>gs-juergenstorf@gmx.de</t>
  </si>
  <si>
    <t>039955 - 20 23 1</t>
  </si>
  <si>
    <t>17153 Jürgenstorf, Birkenweg 2</t>
  </si>
  <si>
    <t>GS Jürgenstorf</t>
  </si>
  <si>
    <t>Klein, Grit</t>
  </si>
  <si>
    <t>Krog, Petra</t>
  </si>
  <si>
    <t>afneustrelitz@t-online.de</t>
  </si>
  <si>
    <t>03981-205446</t>
  </si>
  <si>
    <t>03981-205449</t>
  </si>
  <si>
    <t>17235 Neustrelitz, Am Tiergarten 4</t>
  </si>
  <si>
    <t>FA Neustrelitz</t>
  </si>
  <si>
    <t>Schultz, Regine</t>
  </si>
  <si>
    <t>Lorenz, Jutta</t>
  </si>
  <si>
    <t>foeroe@t-online.de</t>
  </si>
  <si>
    <t>039931-52262</t>
  </si>
  <si>
    <t>17207 Röbel/Müritz, Warener Chaussee 4</t>
  </si>
  <si>
    <t>FA Röbel</t>
  </si>
  <si>
    <t>Schmidt, Silvia</t>
  </si>
  <si>
    <t>Tertocha, Elke</t>
  </si>
  <si>
    <t>schulleitung@fds-waren.de</t>
  </si>
  <si>
    <t>03991-125433</t>
  </si>
  <si>
    <t>17192 Waren (Müritz), Karl-Liebknecht-Str. 8</t>
  </si>
  <si>
    <t>Karl-Liebknecht-Str. 8</t>
  </si>
  <si>
    <t>FA Waren</t>
  </si>
  <si>
    <t>Bednarek, Inga</t>
  </si>
  <si>
    <t>Jähnig, Ines</t>
  </si>
  <si>
    <t>kranichschule-nb@web.de</t>
  </si>
  <si>
    <t>0395-4308040</t>
  </si>
  <si>
    <t>0395-4308016     oder    0395-4308014     (Schulleitung)</t>
  </si>
  <si>
    <t>17034 Neubrandenburg, B.-Brecht-Straße 1a</t>
  </si>
  <si>
    <t>B.-Brecht-Straße 1a</t>
  </si>
  <si>
    <t>FIL Neubrandenburg</t>
  </si>
  <si>
    <t>Krense, Birgit</t>
  </si>
  <si>
    <t>Krüger, Kerstin</t>
  </si>
  <si>
    <t>Foerderzentrum_Friedland@web.de</t>
  </si>
  <si>
    <t>039601-20574</t>
  </si>
  <si>
    <t>039601-20573</t>
  </si>
  <si>
    <t>17098 Friedland, A.-Bebel-Platz 17</t>
  </si>
  <si>
    <t>A.-Bebel-Platz 17</t>
  </si>
  <si>
    <t>FA Friedland</t>
  </si>
  <si>
    <t>Schildknecht, Cornelia</t>
  </si>
  <si>
    <t>Berndt, Ulrike</t>
  </si>
  <si>
    <t>schule.sonnenhof@googlemail.com</t>
  </si>
  <si>
    <t>03998-25 99 64</t>
  </si>
  <si>
    <t>03998-22 20 04</t>
  </si>
  <si>
    <t>17109 Demmin, Quitzerower Weg 31</t>
  </si>
  <si>
    <t>FIL Demmin</t>
  </si>
  <si>
    <t>Hansestadt Demmin</t>
  </si>
  <si>
    <t>Falck, Holger</t>
  </si>
  <si>
    <t>Sack, Christiane</t>
  </si>
  <si>
    <t>gszilledemmin@web.de</t>
  </si>
  <si>
    <t>03998-2585855</t>
  </si>
  <si>
    <t>03998-222055</t>
  </si>
  <si>
    <t>17109 Demmin, Am Klinkenberg 2</t>
  </si>
  <si>
    <t>GS Demmin</t>
  </si>
  <si>
    <t>Döscher, Sabine</t>
  </si>
  <si>
    <t>Weidemann, Gritt</t>
  </si>
  <si>
    <t>tom-mutters-schule@t-online.de</t>
  </si>
  <si>
    <t>03981-443494</t>
  </si>
  <si>
    <t>03981-443492    (Schulleitung)</t>
  </si>
  <si>
    <t>17235 Neustrelitz, Höhenstraße 51</t>
  </si>
  <si>
    <t>FIL Neustrelitz Mutters</t>
  </si>
  <si>
    <t>Mehl, Sylvia</t>
  </si>
  <si>
    <t>Lotzkat, Lothar</t>
  </si>
  <si>
    <t>Mueritz-Schule-Sietow@t-online.de</t>
  </si>
  <si>
    <t>039931-84523</t>
  </si>
  <si>
    <t>039931-8450</t>
  </si>
  <si>
    <t>17209 Sietow, Neubaustraße 14</t>
  </si>
  <si>
    <t>FIL Sietow</t>
  </si>
  <si>
    <t>Fischer, Birgit</t>
  </si>
  <si>
    <t>Bartko, Diana</t>
  </si>
  <si>
    <t>info@mosaik-holzendorf.de</t>
  </si>
  <si>
    <t>03967 - 461856</t>
  </si>
  <si>
    <t>03967 - 461855</t>
  </si>
  <si>
    <t>17349 Holzendorf, Schulstr. 11</t>
  </si>
  <si>
    <t>Schulstr. 11</t>
  </si>
  <si>
    <t>FIL Holzendorf</t>
  </si>
  <si>
    <t>Schühlmann, Rainer</t>
  </si>
  <si>
    <t>Menzel, Andrea</t>
  </si>
  <si>
    <t>schule@uefz-neubrandenburg.de</t>
  </si>
  <si>
    <t>0395-5639515</t>
  </si>
  <si>
    <t>0395-5639512       oder      0395-5639515     (Schulleitung)</t>
  </si>
  <si>
    <t>17033 Neubrandenburg, R.-Blum-Straße 34-36</t>
  </si>
  <si>
    <t>R.-Blum-Straße 34-36</t>
  </si>
  <si>
    <t>FK Neubrandenburg LFK</t>
  </si>
  <si>
    <t>Jeschke, Martina</t>
  </si>
  <si>
    <t>Bombowsky, Catrin</t>
  </si>
  <si>
    <t>sprachheilschule@schulen-nb.de</t>
  </si>
  <si>
    <t>0395-3797479</t>
  </si>
  <si>
    <t>0395-3699203</t>
  </si>
  <si>
    <t>17033 Neubrandenburg, Baumhaselstraße 10-12</t>
  </si>
  <si>
    <t>FSp Neubrandenburg</t>
  </si>
  <si>
    <t>Franz, Monika</t>
  </si>
  <si>
    <t>Ristau, Anke</t>
  </si>
  <si>
    <t>gs1nb@t-online.de</t>
  </si>
  <si>
    <t>0395-5551151</t>
  </si>
  <si>
    <t>0395-5551101</t>
  </si>
  <si>
    <t>17033 Neubrandenburg, Katharinenstraße 1</t>
  </si>
  <si>
    <t>GS Neubrandenburg Mitte</t>
  </si>
  <si>
    <t>Kamps, Anke</t>
  </si>
  <si>
    <t>Friese, Ina</t>
  </si>
  <si>
    <t>gs.datzeberg@schulen-nb.de</t>
  </si>
  <si>
    <t>0395-5551709</t>
  </si>
  <si>
    <t>0395-5551702  (Schulleiter)               0395-5551703   (Stellverteter)</t>
  </si>
  <si>
    <t>17034 Neubrandenburg, Rasgrader Straße 4</t>
  </si>
  <si>
    <t>GS Neubrandenburg  Datzeb</t>
  </si>
  <si>
    <t>Mlekuz, Steffen</t>
  </si>
  <si>
    <t>Tannert, Petra</t>
  </si>
  <si>
    <t>gs5amsee@yahoo.de</t>
  </si>
  <si>
    <t>0395-5551175</t>
  </si>
  <si>
    <t>0395-5551141</t>
  </si>
  <si>
    <t>17033 Neubrandenburg, Dükerweg 2</t>
  </si>
  <si>
    <t>GS Neubrandenburg West</t>
  </si>
  <si>
    <t>Amt Treptower Tollensewinkel AT</t>
  </si>
  <si>
    <t>Hertel, Gerlinde</t>
  </si>
  <si>
    <t>Bürger, Heike</t>
  </si>
  <si>
    <t>Grundschule-Altentreptow@t-online.de</t>
  </si>
  <si>
    <t>03964-212937</t>
  </si>
  <si>
    <t>03961-212936</t>
  </si>
  <si>
    <t>17087 Altentreptow, Schulstraße 22</t>
  </si>
  <si>
    <t>GS Altentreptow</t>
  </si>
  <si>
    <t>Stadt Dargun</t>
  </si>
  <si>
    <t>Sehland, Silke</t>
  </si>
  <si>
    <t>Hinze, Brigitte</t>
  </si>
  <si>
    <t>Schule-Dargun@t-online.de</t>
  </si>
  <si>
    <t>039959-27960</t>
  </si>
  <si>
    <t>039959-20353</t>
  </si>
  <si>
    <t>17159 Dargun, Am Sportplatz 18</t>
  </si>
  <si>
    <t>GS Dargun</t>
  </si>
  <si>
    <t>Langer, Dagmar</t>
  </si>
  <si>
    <t>Proske, Kerstin</t>
  </si>
  <si>
    <t>fil.altentreptow@t-online.de</t>
  </si>
  <si>
    <t>03961-262555</t>
  </si>
  <si>
    <t>03961-214664</t>
  </si>
  <si>
    <t>17087 Altentreptow, Westphalstraße 3</t>
  </si>
  <si>
    <t>FIL Altentreptow</t>
  </si>
  <si>
    <t>Das andere Gymnasium e. V.</t>
  </si>
  <si>
    <t>Schreck, Karsten</t>
  </si>
  <si>
    <t>Schiffner, Carola</t>
  </si>
  <si>
    <t>http://www.das-andere-gymnasium.de</t>
  </si>
  <si>
    <t>kontakt@das-andere-gymnasium.de</t>
  </si>
  <si>
    <t>0395 3517 3012</t>
  </si>
  <si>
    <t>17034 Neubrandenburg, B.-Brecht-Straße 1b</t>
  </si>
  <si>
    <t>B.-Brecht-Straße 1b</t>
  </si>
  <si>
    <t>RegS Neubrandenburg</t>
  </si>
  <si>
    <t>0395  380-3222</t>
  </si>
  <si>
    <t>0395  380-3212</t>
  </si>
  <si>
    <t>17033 Neubrandenburg, Neustrelitzer Straße 120</t>
  </si>
  <si>
    <t>Neustrelitzer Straße 120</t>
  </si>
  <si>
    <t>Institut für Qualitätsentwicklung</t>
  </si>
  <si>
    <t>IQMV Neubrandenburg</t>
  </si>
  <si>
    <t>SSA-Lisa</t>
  </si>
  <si>
    <t>M</t>
  </si>
  <si>
    <t>Binder, Axel</t>
  </si>
  <si>
    <t>Kollhoff, Dirk</t>
  </si>
  <si>
    <t>sekretariat@goethegymnasium-demmin.de</t>
  </si>
  <si>
    <t>03998-222067     Schulleitung</t>
  </si>
  <si>
    <t>17109 Demmin, An der Mühle 7</t>
  </si>
  <si>
    <t>Gy Demmin Goethe</t>
  </si>
  <si>
    <t>Pagels, Hartmut</t>
  </si>
  <si>
    <t>Arndt, Ute</t>
  </si>
  <si>
    <t>Marcus_Schule_MC@gmx.de</t>
  </si>
  <si>
    <t>03994-222219</t>
  </si>
  <si>
    <t>03994-222277</t>
  </si>
  <si>
    <t>17139 Malchin, Rudolf-Fritz-Straße 8a</t>
  </si>
  <si>
    <t>Postfach 1155</t>
  </si>
  <si>
    <t>RegS Malchin Marcus</t>
  </si>
  <si>
    <t>Leischow, Jörg</t>
  </si>
  <si>
    <t>Frankowiak-Gläßer, Marie-Madlen</t>
  </si>
  <si>
    <t>schule-dargun@t-online.de</t>
  </si>
  <si>
    <t>039959 / 27960</t>
  </si>
  <si>
    <t>039959-20278</t>
  </si>
  <si>
    <t>RegS Dargun</t>
  </si>
  <si>
    <t>Mentler, Siegfried</t>
  </si>
  <si>
    <t>Eichhorst, Harald</t>
  </si>
  <si>
    <t>reuterdemmin@gmx.de</t>
  </si>
  <si>
    <t>03998 / 22 20 72</t>
  </si>
  <si>
    <t>03998-222072</t>
  </si>
  <si>
    <t>17109 Demmin, Frauenstraße 18</t>
  </si>
  <si>
    <t>RegS Demmin Reuter</t>
  </si>
  <si>
    <t>Remus, Sieglinde</t>
  </si>
  <si>
    <t>Hübner, Carmen</t>
  </si>
  <si>
    <t>info@nehru-schule.de</t>
  </si>
  <si>
    <t>03981-238620</t>
  </si>
  <si>
    <t>03981-238612 (Schulleitung)</t>
  </si>
  <si>
    <t>17235 Neustrelitz, Tiergartenstr. 32</t>
  </si>
  <si>
    <t>Tiergartenstr. 32</t>
  </si>
  <si>
    <t>RegS Neustrelitz Nehru</t>
  </si>
  <si>
    <t>Möller, Kerstin</t>
  </si>
  <si>
    <t>Schwenn, Sylvia</t>
  </si>
  <si>
    <t>schule@regs-burg-stargard.de</t>
  </si>
  <si>
    <t>039603 / 22915</t>
  </si>
  <si>
    <t>039603 / 20312</t>
  </si>
  <si>
    <t>17094 Burg Stargard, Klüschenbergstraße 13</t>
  </si>
  <si>
    <t>RegS Burg Stargard</t>
  </si>
  <si>
    <t>Ehrlich, Juliane</t>
  </si>
  <si>
    <t>Höhn, Beate</t>
  </si>
  <si>
    <t>sekretariat@schule-rechlin.de</t>
  </si>
  <si>
    <t>039823 / 21 47 0</t>
  </si>
  <si>
    <t>039823-21216</t>
  </si>
  <si>
    <t>17248 Rechlin, Neuer Markt 28</t>
  </si>
  <si>
    <t>RegS Rechlin</t>
  </si>
  <si>
    <t>Gemeinde Möllenhagen</t>
  </si>
  <si>
    <t>Halliant, Susann</t>
  </si>
  <si>
    <t>Pasch, Ute</t>
  </si>
  <si>
    <t>regs-moellenhagen@t-online.de</t>
  </si>
  <si>
    <t>039928-80220</t>
  </si>
  <si>
    <t>039928-80212  (Schulleiter)   039928-80213 (Stellvertreter)</t>
  </si>
  <si>
    <t>17219 Möllenhagen, Am Markt 10</t>
  </si>
  <si>
    <t>RegS Möllenhagen</t>
  </si>
  <si>
    <t>Hagendahl, Martina</t>
  </si>
  <si>
    <t>Friedrich-Dethloff-Schule@t-online.de</t>
  </si>
  <si>
    <t>03991-640219</t>
  </si>
  <si>
    <t>03991-64020</t>
  </si>
  <si>
    <t>17192 Waren (Müritz), Kirschenweg 2</t>
  </si>
  <si>
    <t>RegS Waren Dethloff</t>
  </si>
  <si>
    <t>Braun, Frank</t>
  </si>
  <si>
    <t>Hänsel, Sylvia</t>
  </si>
  <si>
    <t>schule@rww24.de</t>
  </si>
  <si>
    <t>03991-16 89 60</t>
  </si>
  <si>
    <t>03991-16 89 18 (Schulleitung)</t>
  </si>
  <si>
    <t>17192 Waren (Müritz), Friedrich-Engels-Platz 10</t>
  </si>
  <si>
    <t>RegS Waren West</t>
  </si>
  <si>
    <t>Verein "Internationaler Bund" e. V.</t>
  </si>
  <si>
    <t>Gritzner, Ralf</t>
  </si>
  <si>
    <t>Schröder, Oliver</t>
  </si>
  <si>
    <t>Oliver.Schroeder@internationaler-bund.de</t>
  </si>
  <si>
    <t>(0395) 35137099</t>
  </si>
  <si>
    <t>(0395) 35137020</t>
  </si>
  <si>
    <t>17033 Neubrandenburg, Robert-Blum-Str. 30</t>
  </si>
  <si>
    <t>Robert-Blum-Str. 30</t>
  </si>
  <si>
    <t>KGS Neubrandenburg</t>
  </si>
  <si>
    <t>Nagel, Karin</t>
  </si>
  <si>
    <t>Stieger, Regine</t>
  </si>
  <si>
    <t>8RegSchuleVoss@web.de</t>
  </si>
  <si>
    <t>0395 - 555 1641</t>
  </si>
  <si>
    <t>(0395) 555 1632</t>
  </si>
  <si>
    <t>17036 Neubrandenburg, Juri-Gagarin-Ring 20</t>
  </si>
  <si>
    <t>RegS Neubrandenburg Ost</t>
  </si>
  <si>
    <t>Arndt, Manuela</t>
  </si>
  <si>
    <t>Schöniger, Mandy</t>
  </si>
  <si>
    <t>stellvertreter@wesenberg-schule.de</t>
  </si>
  <si>
    <t>039832-20510</t>
  </si>
  <si>
    <t>039832-20345</t>
  </si>
  <si>
    <t>17255 Wesenberg, In den Wällen 9a</t>
  </si>
  <si>
    <t>RegS/GS Wesenberg</t>
  </si>
  <si>
    <t>Leye, Andrea</t>
  </si>
  <si>
    <t>Mundry-Göthe, Silvana</t>
  </si>
  <si>
    <t>rgs-nord@schulen-nb.de</t>
  </si>
  <si>
    <t>(0395) 555-11 75</t>
  </si>
  <si>
    <t>(0395) 555-11 41</t>
  </si>
  <si>
    <t>RegS Neubrandenburg Nord</t>
  </si>
  <si>
    <t>Reppin, Frank</t>
  </si>
  <si>
    <t>Bretsch, Dörte</t>
  </si>
  <si>
    <t>pestalozzi-schule-demmin@t-online.de</t>
  </si>
  <si>
    <t>03998 / 27 11 15</t>
  </si>
  <si>
    <t>03998-271111 (Schulleitung)</t>
  </si>
  <si>
    <t>17109 Demmin, Schützenstraße 1</t>
  </si>
  <si>
    <t>RegS/GS Demmin Pestalozzi</t>
  </si>
  <si>
    <t>Amt Treptower  Tollensewinkel</t>
  </si>
  <si>
    <t>Affeldt, Marika</t>
  </si>
  <si>
    <t>Schlamm, Burghardt</t>
  </si>
  <si>
    <t>schule-tuetzpatz@web.de</t>
  </si>
  <si>
    <t>039600 / 20 51 8</t>
  </si>
  <si>
    <t>039600-21272</t>
  </si>
  <si>
    <t>17091 Tützpatz, Waldstraße 6</t>
  </si>
  <si>
    <t>RegS/GS Tützpatz</t>
  </si>
  <si>
    <t>Gemeinde Blankensee</t>
  </si>
  <si>
    <t>Hönig, Armin</t>
  </si>
  <si>
    <t>Djalek, Heiko</t>
  </si>
  <si>
    <t>Schule.Blankensee@web.de</t>
  </si>
  <si>
    <t>039826-12406</t>
  </si>
  <si>
    <t>039826-12405</t>
  </si>
  <si>
    <t>17237 Blankensee, Schulstraße 12</t>
  </si>
  <si>
    <t>RegS/GS Blankensee</t>
  </si>
  <si>
    <t>Braun, Jörg-Uwe</t>
  </si>
  <si>
    <t>ev.regschule.demmin@freenet.de</t>
  </si>
  <si>
    <t>03998 - 2585 821</t>
  </si>
  <si>
    <t>03998 - 2585 820</t>
  </si>
  <si>
    <t>17109 Demmin, Waldstraße 20</t>
  </si>
  <si>
    <t>RegS/GS Demmin</t>
  </si>
  <si>
    <t>Stadt Penzlin</t>
  </si>
  <si>
    <t>Neuendorf, Bernd</t>
  </si>
  <si>
    <t>Rieck, Holger</t>
  </si>
  <si>
    <t>regionale-schule@voss-schule-penzlin.com</t>
  </si>
  <si>
    <t>03962 - 21 02 33</t>
  </si>
  <si>
    <t>03962 - 21 02 32</t>
  </si>
  <si>
    <t>17217 Penzlin, Hirtenstraße 12</t>
  </si>
  <si>
    <t>RegS Penzlin</t>
  </si>
  <si>
    <t>RegS/GS Penzlin</t>
  </si>
  <si>
    <t>Gemeinde Feldberger Seenlandschaft</t>
  </si>
  <si>
    <t>Staff, Silke</t>
  </si>
  <si>
    <t>Friedrich, Monika</t>
  </si>
  <si>
    <t>039831/ 22 14 9</t>
  </si>
  <si>
    <t>039831/ 21 61 9</t>
  </si>
  <si>
    <t>17258 Feldberg, Bahnhofstraße 5</t>
  </si>
  <si>
    <t>RegSmGS Feldberg</t>
  </si>
  <si>
    <t>RegS Feldberg Fallada</t>
  </si>
  <si>
    <t>Szymanski, Ines</t>
  </si>
  <si>
    <t>Knospe, Gesine</t>
  </si>
  <si>
    <t>w.schneider@sgnb.de</t>
  </si>
  <si>
    <t>0395-59999 1816</t>
  </si>
  <si>
    <t>0395-59999 1800  (Sekretariat)</t>
  </si>
  <si>
    <t>17033 Neubrandenburg, Schwedenstraße 22</t>
  </si>
  <si>
    <t>Gy Neubrandenburg Sport</t>
  </si>
  <si>
    <t>poststelle@schulamt-nb.kultus-mv.de</t>
  </si>
  <si>
    <t>0395-3803104</t>
  </si>
  <si>
    <t>0395-3803100</t>
  </si>
  <si>
    <t>17036 Neubrandenburg, Helmut-Just-Straße 4</t>
  </si>
  <si>
    <t>Helmut-Just-Straße 4</t>
  </si>
  <si>
    <t>Schulamt NB</t>
  </si>
  <si>
    <t>75830003</t>
  </si>
  <si>
    <t>Gemeinde Burow</t>
  </si>
  <si>
    <t>Radloff, Ines</t>
  </si>
  <si>
    <t>Röder, Sabine</t>
  </si>
  <si>
    <t>grundschuleburow@hotmail.de</t>
  </si>
  <si>
    <t>03965 / 21 03 69</t>
  </si>
  <si>
    <t>17089 Burow, Schulstraße 4</t>
  </si>
  <si>
    <t>GS Burow</t>
  </si>
  <si>
    <t>Gemeinde Sarow über Amt Demmin-Land</t>
  </si>
  <si>
    <t>König, Petra</t>
  </si>
  <si>
    <t>Engelbrecht, Barbara</t>
  </si>
  <si>
    <t>Grundschule-Sarow@t-online.de</t>
  </si>
  <si>
    <t>039996-70310</t>
  </si>
  <si>
    <t>17111 Sarow, Dorfstraße 77</t>
  </si>
  <si>
    <t>GS Sarow</t>
  </si>
  <si>
    <t>Dornig, Bianka</t>
  </si>
  <si>
    <t>Ewald, Judith</t>
  </si>
  <si>
    <t>FReuter.SL@web.de</t>
  </si>
  <si>
    <t>555 1173</t>
  </si>
  <si>
    <t>(0395) 555 1201</t>
  </si>
  <si>
    <t>RegS Neubrandenburg Mitte</t>
  </si>
  <si>
    <t>evangelische-schule-demmin@t-online.de</t>
  </si>
  <si>
    <t>03998 - 258 58 21</t>
  </si>
  <si>
    <t>03998 - 258 58 20</t>
  </si>
  <si>
    <t>GS/OS "Demmin" ev.</t>
  </si>
  <si>
    <t>Gemeinde Gielow</t>
  </si>
  <si>
    <t>Sievert, Kerstin</t>
  </si>
  <si>
    <t>Gehl, Hanka</t>
  </si>
  <si>
    <t>grundschule-gielow@t-online.de</t>
  </si>
  <si>
    <t>039957-20442</t>
  </si>
  <si>
    <t>17139 Gielow, Straße der Einheit 58</t>
  </si>
  <si>
    <t>GS Gielow</t>
  </si>
  <si>
    <t>Amt Seenlandschaft Gemeinde Moltzow</t>
  </si>
  <si>
    <t>Schulz, Ines</t>
  </si>
  <si>
    <t>Peters, Jörg</t>
  </si>
  <si>
    <t>gs-moltzow@t-online.de</t>
  </si>
  <si>
    <t>039933-73584</t>
  </si>
  <si>
    <t>039933-73588</t>
  </si>
  <si>
    <t>17194 Moltzow, Schulstraße 22</t>
  </si>
  <si>
    <t>GS Moltzow</t>
  </si>
  <si>
    <t>AWO Sozialdienst gGmbH Demmin</t>
  </si>
  <si>
    <t>Boldt, Steffi</t>
  </si>
  <si>
    <t>Lock, Katrin</t>
  </si>
  <si>
    <t>info@awo-spatzenschule-neukalen.de</t>
  </si>
  <si>
    <t>039956-295029</t>
  </si>
  <si>
    <t>039956-295020</t>
  </si>
  <si>
    <t>17154 Neukalen, Thomas-Müntzer-Str. 4a</t>
  </si>
  <si>
    <t>Thomas-Müntzer-Str. 4a</t>
  </si>
  <si>
    <t>GS Neukalen</t>
  </si>
  <si>
    <t>Stadt Woldegk</t>
  </si>
  <si>
    <t>Lischinski, Dörte</t>
  </si>
  <si>
    <t>Marg, Christian</t>
  </si>
  <si>
    <t>03963 - 210505</t>
  </si>
  <si>
    <t>03963 - 210302</t>
  </si>
  <si>
    <t>17348 Woldegk, Wollweberstraße 27</t>
  </si>
  <si>
    <t>RegSmGS Woldegk</t>
  </si>
  <si>
    <t>Drews, Ines</t>
  </si>
  <si>
    <t>Richter, Hans-Dieter</t>
  </si>
  <si>
    <t>info@schulcampus-roebel.de</t>
  </si>
  <si>
    <t>039931/839965  (Haus Bahnhofstraße)</t>
  </si>
  <si>
    <t>039931/839964  (Haus Bahnhofstraße)</t>
  </si>
  <si>
    <t>17207 Röbel/Müritz, Gotthunskamp 13</t>
  </si>
  <si>
    <t>KGS Röbel</t>
  </si>
  <si>
    <t>Voss, Diana</t>
  </si>
  <si>
    <t>039605 / 739936</t>
  </si>
  <si>
    <t>17094 Groß Nemerow, Stargarder Straße 44</t>
  </si>
  <si>
    <t>GS Groß Nemerow</t>
  </si>
  <si>
    <t>Illner, Maja Kathrin</t>
  </si>
  <si>
    <t>Bielke, Manuela</t>
  </si>
  <si>
    <t>evangelische-schule-waren@t-online.de</t>
  </si>
  <si>
    <t>03991 - 187167</t>
  </si>
  <si>
    <t>03991 - 187166</t>
  </si>
  <si>
    <t>17192 Waren (Müritz), Güstrower Straße 5</t>
  </si>
  <si>
    <t>GS/OS Waren ev.</t>
  </si>
  <si>
    <t>Gerlieb, Peter</t>
  </si>
  <si>
    <t>Wagner, Annette</t>
  </si>
  <si>
    <t>wagner@evangelische-schule-neustrelitz.de</t>
  </si>
  <si>
    <t>03981 - 256544</t>
  </si>
  <si>
    <t>03981 - 256543</t>
  </si>
  <si>
    <t>17235 Neustrelitz, Carlstraße 9</t>
  </si>
  <si>
    <t>GS/OS Neustrelitz ev.</t>
  </si>
  <si>
    <t>Jugend- und Sozialwerk gGmbH Oranienburg</t>
  </si>
  <si>
    <t>Huth, Frau</t>
  </si>
  <si>
    <t>Meißner, Manuela</t>
  </si>
  <si>
    <t>gs-rosenow@jus-or.de</t>
  </si>
  <si>
    <t>039602 - 29488</t>
  </si>
  <si>
    <t>039602 - 29395</t>
  </si>
  <si>
    <t>17091 Rosenow, Schulstraße 2</t>
  </si>
  <si>
    <t>Schulzentrum Rosenow</t>
  </si>
  <si>
    <t>Förderverein der Benjamin-Schule</t>
  </si>
  <si>
    <t>Jörs, Iris</t>
  </si>
  <si>
    <t>Wild, Miriam</t>
  </si>
  <si>
    <t>m.wild@benjamin-schule.de</t>
  </si>
  <si>
    <t>03994-2999778</t>
  </si>
  <si>
    <t>03994-2999777</t>
  </si>
  <si>
    <t>17139 Remplin, Schloßstraße 6</t>
  </si>
  <si>
    <t>GS Remplin</t>
  </si>
  <si>
    <t>AWO Müritz (Waren) gGmbH</t>
  </si>
  <si>
    <t>Kirchhof, Sylke</t>
  </si>
  <si>
    <t>Rathmann, Birgit</t>
  </si>
  <si>
    <t>peeneschule@awo-mueritz.de</t>
  </si>
  <si>
    <t>0399112220</t>
  </si>
  <si>
    <t>039934874087</t>
  </si>
  <si>
    <t>17192 Groß Gievitz, Schulstraße 4</t>
  </si>
  <si>
    <t>Freie GS Groß Gievitz</t>
  </si>
  <si>
    <t>Dürfeld, Iris</t>
  </si>
  <si>
    <t>Scherer, Wolfgang</t>
  </si>
  <si>
    <t>gym_mc_sl@gmx.net</t>
  </si>
  <si>
    <t>03994-2999886</t>
  </si>
  <si>
    <t>03994-227205</t>
  </si>
  <si>
    <t>17139 Malchin, Am Zachow 39</t>
  </si>
  <si>
    <t>Gy Malchin "Greve"</t>
  </si>
  <si>
    <t>Müller, Olaf</t>
  </si>
  <si>
    <t>Tesch, Henry</t>
  </si>
  <si>
    <t>olaf.mueller@carolinum.de</t>
  </si>
  <si>
    <t>03981-286730</t>
  </si>
  <si>
    <t>03981-286710</t>
  </si>
  <si>
    <t>17235 Neustrelitz, Louisenstraße 30</t>
  </si>
  <si>
    <t>Gy Neustrelitz Carolinum</t>
  </si>
  <si>
    <t>Scharff, Petra</t>
  </si>
  <si>
    <t>Trautmann, Lutz</t>
  </si>
  <si>
    <t>reuterstaedter.gesamtschule@t-online.de</t>
  </si>
  <si>
    <t>039954-27181</t>
  </si>
  <si>
    <t>039954-22132</t>
  </si>
  <si>
    <t>17153 Stavenhagen, Straße am Wasserturm 1</t>
  </si>
  <si>
    <t>KGS Stavenhagen</t>
  </si>
  <si>
    <t>Cordes, Heike</t>
  </si>
  <si>
    <t>Lau, Norbert</t>
  </si>
  <si>
    <t>schulleitung@fleesenseeschule.de</t>
  </si>
  <si>
    <t>039932 - 16633</t>
  </si>
  <si>
    <t>039932 - 1660</t>
  </si>
  <si>
    <t>17213 Malchow, Schulstraße 3</t>
  </si>
  <si>
    <t>KGS Malchow</t>
  </si>
  <si>
    <t>Dorf Seewalde gGmbH</t>
  </si>
  <si>
    <t>Meincke, Kirsten</t>
  </si>
  <si>
    <t>Dorn, Katrin</t>
  </si>
  <si>
    <t>verwaltung@seewalde.de</t>
  </si>
  <si>
    <t>03982820518</t>
  </si>
  <si>
    <t>03982820275</t>
  </si>
  <si>
    <t>17255 Seewalde, Seewalde 2</t>
  </si>
  <si>
    <t>GS Seewalde</t>
  </si>
  <si>
    <t>Nowak, Bernd</t>
  </si>
  <si>
    <t>Behrns, Kai</t>
  </si>
  <si>
    <t>joop@gym-waren.de</t>
  </si>
  <si>
    <t>03991-747727</t>
  </si>
  <si>
    <t>03991-74770</t>
  </si>
  <si>
    <t>17192 Waren (Müritz), Güstrower Str. 11</t>
  </si>
  <si>
    <t>Güstrower Str. 11</t>
  </si>
  <si>
    <t>Gy Waren Wossidlo</t>
  </si>
  <si>
    <t>Stadt Altentreptow</t>
  </si>
  <si>
    <t>Schmeling, Peter</t>
  </si>
  <si>
    <t>Brüllke, Dirk-Michael</t>
  </si>
  <si>
    <t>sekretariat@kgs-altentreptow.de</t>
  </si>
  <si>
    <t>03961 - 21 55 13</t>
  </si>
  <si>
    <t>03961 - 21 55 12</t>
  </si>
  <si>
    <t>17087 Altentreptow, Pestalozzistraße 1</t>
  </si>
  <si>
    <t>KGS Altentreptow</t>
  </si>
  <si>
    <t>Schwenn, Dirk</t>
  </si>
  <si>
    <t>Böhnke, Heiko</t>
  </si>
  <si>
    <t>sekretariat@nfg24.de</t>
  </si>
  <si>
    <t>039601-29124</t>
  </si>
  <si>
    <t>039601-2910</t>
  </si>
  <si>
    <t>17098 Friedland, Dr. Karl-Bayer-Straße 4</t>
  </si>
  <si>
    <t>Dr. Karl-Bayer-Straße 4</t>
  </si>
  <si>
    <t>KGS Friedland</t>
  </si>
  <si>
    <t>Panner, Grit</t>
  </si>
  <si>
    <t>Quaschning, Karsten</t>
  </si>
  <si>
    <t>info@evs-nb.de</t>
  </si>
  <si>
    <t>0395-57079011</t>
  </si>
  <si>
    <t>0395-5707900</t>
  </si>
  <si>
    <t>17033 Neubrandenburg, Schulstraße 3 a</t>
  </si>
  <si>
    <t>Schulstraße 3 a</t>
  </si>
  <si>
    <t>IGSmGS Neubrandenburg</t>
  </si>
  <si>
    <t>Krajewski, Torsten</t>
  </si>
  <si>
    <t>Goetsch, Hans-Werner</t>
  </si>
  <si>
    <t>igs.sekretariat@neustrelitz.de</t>
  </si>
  <si>
    <t>03981-455999</t>
  </si>
  <si>
    <t>03981-455991     Schulleitung</t>
  </si>
  <si>
    <t>17235 Neustrelitz, Lessingstraße 27</t>
  </si>
  <si>
    <t>IGS Neustrelitz</t>
  </si>
  <si>
    <t>Diener, Angela</t>
  </si>
  <si>
    <t>Bretschneider, Rüdiger</t>
  </si>
  <si>
    <t>igs17033@web.de</t>
  </si>
  <si>
    <t>0395-599991109</t>
  </si>
  <si>
    <t>0395-59999 1100</t>
  </si>
  <si>
    <t>17033 Neubrandenburg, Geschwister-Scholl-Straße 14</t>
  </si>
  <si>
    <t>IGS Neubrandenburg</t>
  </si>
  <si>
    <t>Braun, Katharina</t>
  </si>
  <si>
    <t>Kittler, Dietmar</t>
  </si>
  <si>
    <t>dr_dkittler@gmx.de</t>
  </si>
  <si>
    <t>0395 59999 1616</t>
  </si>
  <si>
    <t>0395 59999 1600</t>
  </si>
  <si>
    <t>17034 Neubrandenburg, Demminer Straße 42</t>
  </si>
  <si>
    <t>Gy Neubrandenburg Einstei</t>
  </si>
  <si>
    <t>Mario Lehmann</t>
  </si>
  <si>
    <t>Franke, Heidrun</t>
  </si>
  <si>
    <t>sekretariat@schlosstorgelow.de</t>
  </si>
  <si>
    <t>03991 - 624211</t>
  </si>
  <si>
    <t>03991-6240</t>
  </si>
  <si>
    <t>17192 Torgelow am See, Schloßallee 1</t>
  </si>
  <si>
    <t>Gy Torgelow Privat</t>
  </si>
  <si>
    <t>Förderverein Freie Schule Zinnowitz e.V.</t>
  </si>
  <si>
    <t>Färber, Martina</t>
  </si>
  <si>
    <t>igs-zinnowitz@freenet.de</t>
  </si>
  <si>
    <t>038377/43364</t>
  </si>
  <si>
    <t>038377/42164</t>
  </si>
  <si>
    <t>17454 Zinnowitz, Dannweg 15</t>
  </si>
  <si>
    <t>IGS Zinnowitz</t>
  </si>
  <si>
    <t>Staatliches Schulamt Greifswald</t>
  </si>
  <si>
    <t>GW</t>
  </si>
  <si>
    <t>Gemeinde Kröslin</t>
  </si>
  <si>
    <t>Wergin, Gerald</t>
  </si>
  <si>
    <t>Rönnau, Silvia</t>
  </si>
  <si>
    <t>schule.kroeslin@web.de</t>
  </si>
  <si>
    <t>038370-20318</t>
  </si>
  <si>
    <t>17440 Kröslin, Schulstraße 1</t>
  </si>
  <si>
    <t>GS Kröslin</t>
  </si>
  <si>
    <t>Universitäts- und Hansestadt Greifswald</t>
  </si>
  <si>
    <t>Gallert, Heiko</t>
  </si>
  <si>
    <t>Burmeister, Ulf</t>
  </si>
  <si>
    <t>schulleiter@humboldt-greifswald.de</t>
  </si>
  <si>
    <t>03834- 805666</t>
  </si>
  <si>
    <t>(03834) 80560</t>
  </si>
  <si>
    <t>17491 Greifswald, Makarenkostraße 54</t>
  </si>
  <si>
    <t>Humboldt-Gy HGW</t>
  </si>
  <si>
    <t>J.-Odebrecht-Stiftung</t>
  </si>
  <si>
    <t>Skladny, Benjamin</t>
  </si>
  <si>
    <t>schulleitung@martinschule-greifswald.de</t>
  </si>
  <si>
    <t>03834-883301</t>
  </si>
  <si>
    <t>03834-820366</t>
  </si>
  <si>
    <t>17491 Greifswald, Loissiner Wende 5</t>
  </si>
  <si>
    <t>Martin-Schule</t>
  </si>
  <si>
    <t>Witte, Kerstin</t>
  </si>
  <si>
    <t>BFG-GmbH@t-online.de</t>
  </si>
  <si>
    <t>03834-872334</t>
  </si>
  <si>
    <t>Gy-Privat-Ostsee HGW</t>
  </si>
  <si>
    <t>Amt Züssow</t>
  </si>
  <si>
    <t>Seiffert, Monika</t>
  </si>
  <si>
    <t>Scheffler, Silke</t>
  </si>
  <si>
    <t>Grundschule-Schlatkow@t-online.de</t>
  </si>
  <si>
    <t>039724-26860</t>
  </si>
  <si>
    <t>039724-22385</t>
  </si>
  <si>
    <t>17390 Schlatkow, Dorfstr. 11a</t>
  </si>
  <si>
    <t>Dorfstr. 11a</t>
  </si>
  <si>
    <t>GS Schlatkow</t>
  </si>
  <si>
    <t>Kramm, Dietmar</t>
  </si>
  <si>
    <t>Dittmann, Markus</t>
  </si>
  <si>
    <t>ssl@gymnasium-ueckermuende.de</t>
  </si>
  <si>
    <t>039771 - 22597</t>
  </si>
  <si>
    <t>039771 - 22596</t>
  </si>
  <si>
    <t>17373 Ueckermünde, Apfelallee 2</t>
  </si>
  <si>
    <t>Gy Ueckermünde "Greifen"</t>
  </si>
  <si>
    <t>Schmetzke, Angelika</t>
  </si>
  <si>
    <t>Hundt, Rüdiger</t>
  </si>
  <si>
    <t>http://www.gymnasium-pasewalk.de</t>
  </si>
  <si>
    <t>stieberr@gymnasium-pasewalk.de</t>
  </si>
  <si>
    <t>03973-210220</t>
  </si>
  <si>
    <t>03973-210203</t>
  </si>
  <si>
    <t>17309 Pasewalk, Grünstraße 63</t>
  </si>
  <si>
    <t>Gy Pasewalk Picht</t>
  </si>
  <si>
    <t>Jende, Franziska</t>
  </si>
  <si>
    <t>Metz, Regina</t>
  </si>
  <si>
    <t>dpg-l@t-online.de</t>
  </si>
  <si>
    <t>039754-21179</t>
  </si>
  <si>
    <t>17321 Löcknitz, F.-Engels-Straße 5-6</t>
  </si>
  <si>
    <t>F.-Engels-Straße 5-6</t>
  </si>
  <si>
    <t>Gy Löcknitz Deutsch-Polni</t>
  </si>
  <si>
    <t>Darm, Petra</t>
  </si>
  <si>
    <t>Kagel, Heike</t>
  </si>
  <si>
    <t>fischer-igs-hgw@arcor.de</t>
  </si>
  <si>
    <t>03834 -889214</t>
  </si>
  <si>
    <t>03834 -500775</t>
  </si>
  <si>
    <t>17491 Greifswald, Einsteinstraße 6</t>
  </si>
  <si>
    <t>IGS HGW</t>
  </si>
  <si>
    <t>Kühn, Norbert</t>
  </si>
  <si>
    <t>Roggow, Karl-Uwe</t>
  </si>
  <si>
    <t>Sekretariat@Runge-Gymnasium-Wolgast.de</t>
  </si>
  <si>
    <t>03836 - 23 63 201</t>
  </si>
  <si>
    <t>03836 - 23 63 200</t>
  </si>
  <si>
    <t>17438 Wolgast, Schulstr. 1</t>
  </si>
  <si>
    <t>Schulstr. 1</t>
  </si>
  <si>
    <t>Runge-Gy Wolgast</t>
  </si>
  <si>
    <t>Opolka, Frank</t>
  </si>
  <si>
    <t>Uhlig, Ulf</t>
  </si>
  <si>
    <t>schlossgym.verwaltung@gmx.de</t>
  </si>
  <si>
    <t>038353/50889</t>
  </si>
  <si>
    <t>(038353)257</t>
  </si>
  <si>
    <t>17506 Gützkow, Baron-von-Lepel-Platz 2</t>
  </si>
  <si>
    <t>Schloss-Gy Gützkow</t>
  </si>
  <si>
    <t>Nuelken, Michaela</t>
  </si>
  <si>
    <t>Albrecht, Bernd</t>
  </si>
  <si>
    <t>jahn-gym-hgw@arcor.de</t>
  </si>
  <si>
    <t>03834 -792222</t>
  </si>
  <si>
    <t>(03834)7920</t>
  </si>
  <si>
    <t>17489 Greifswald, Dietrich-Bonhoeffer-Platz 1</t>
  </si>
  <si>
    <t>Jahn-Gy HGW</t>
  </si>
  <si>
    <t>Beyer, Diana</t>
  </si>
  <si>
    <t>Müller, Katharina</t>
  </si>
  <si>
    <t>www.kirche-anklam.de</t>
  </si>
  <si>
    <t>ev.-schule-anklam@web.de</t>
  </si>
  <si>
    <t>03971/210182</t>
  </si>
  <si>
    <t>17389 Anklam, Wollweberstraße 1-3</t>
  </si>
  <si>
    <t>Ev. Schule Anklam</t>
  </si>
  <si>
    <t>Hartmann, Jörg</t>
  </si>
  <si>
    <t>Ev-Grundschule-Psw@web.de</t>
  </si>
  <si>
    <t>03973-225900</t>
  </si>
  <si>
    <t>03973 - 225553</t>
  </si>
  <si>
    <t>GS/OS Pasewalk ev.</t>
  </si>
  <si>
    <t>Stadt Usedom</t>
  </si>
  <si>
    <t>Moll, Andrea</t>
  </si>
  <si>
    <t>Witt, Kerstin</t>
  </si>
  <si>
    <t>schule-usedom@t-online.de</t>
  </si>
  <si>
    <t>038372/76620</t>
  </si>
  <si>
    <t>038372/70277</t>
  </si>
  <si>
    <t>17406 Usedom, Bäderstraße 48</t>
  </si>
  <si>
    <t>GS Usedom</t>
  </si>
  <si>
    <t>Gemeinde Krien über Amt Anklam-Land</t>
  </si>
  <si>
    <t>Rost, Claudia</t>
  </si>
  <si>
    <t>Cieslak, Claudia</t>
  </si>
  <si>
    <t>gskrien@t-online.de</t>
  </si>
  <si>
    <t>039723/20127</t>
  </si>
  <si>
    <t>(039723)20244</t>
  </si>
  <si>
    <t>17391 Krien, Bauernstr. 3</t>
  </si>
  <si>
    <t>Bauernstr. 3</t>
  </si>
  <si>
    <t>GS Krien</t>
  </si>
  <si>
    <t>Aktion Sonnenschein e.V.</t>
  </si>
  <si>
    <t>Kleemann, Nils</t>
  </si>
  <si>
    <t>www.montessori-schule-greifswald.de</t>
  </si>
  <si>
    <t>info@montessori-schule-greifswald.de</t>
  </si>
  <si>
    <t>03834-8345-11</t>
  </si>
  <si>
    <t>17493 Greifswald, Helsinkiring 5</t>
  </si>
  <si>
    <t>Montessori Schule HGW</t>
  </si>
  <si>
    <t>Stadt Loitz</t>
  </si>
  <si>
    <t>Budweg, Rosemarie</t>
  </si>
  <si>
    <t>Fandrich, Frank</t>
  </si>
  <si>
    <t>schule.loitz@t-online.de</t>
  </si>
  <si>
    <t>039998-10374</t>
  </si>
  <si>
    <t>039998-10376</t>
  </si>
  <si>
    <t>17121 Loitz, Goethestraße 64</t>
  </si>
  <si>
    <t>RegS Loitz</t>
  </si>
  <si>
    <t>Amt Landhagen</t>
  </si>
  <si>
    <t>Schmidt, Heike</t>
  </si>
  <si>
    <t>Lippold, Katja</t>
  </si>
  <si>
    <t>schule-dersekow@t-online.de</t>
  </si>
  <si>
    <t>03834-510134</t>
  </si>
  <si>
    <t>03834-5618</t>
  </si>
  <si>
    <t>17498 Dersekow, Straße der Freundschaft 14a</t>
  </si>
  <si>
    <t>GS Dersekow</t>
  </si>
  <si>
    <t>Gemeinde Görmin über Amt Peenetal/Loitz</t>
  </si>
  <si>
    <t>Bartrow, Kathrin</t>
  </si>
  <si>
    <t>Lüdemann, Jutta</t>
  </si>
  <si>
    <t>GemeindeGoermin@t-online.de</t>
  </si>
  <si>
    <t>039992 - 70269</t>
  </si>
  <si>
    <t>039992 - 70223</t>
  </si>
  <si>
    <t>17121 Görmin, Schulstraße 1</t>
  </si>
  <si>
    <t>GS Görmin</t>
  </si>
  <si>
    <t>Trapp, Jürgen</t>
  </si>
  <si>
    <t>Ruta, Mathias</t>
  </si>
  <si>
    <t>Lilienthal-Gymnasium-Anklam@t-online.de</t>
  </si>
  <si>
    <t>03971/243188</t>
  </si>
  <si>
    <t>(03971 )243187</t>
  </si>
  <si>
    <t>17389 Anklam, Leipziger Allee 22-25</t>
  </si>
  <si>
    <t>Lilienthal-Gy Anklam</t>
  </si>
  <si>
    <t>Stadt Pasewalk</t>
  </si>
  <si>
    <t>Haussmann, Bernd</t>
  </si>
  <si>
    <t>Haack, Norbert</t>
  </si>
  <si>
    <t>sekretariat@regs-arnold-zweig-pasewalk.de</t>
  </si>
  <si>
    <t>03973-21 66 35</t>
  </si>
  <si>
    <t>03973-21 66 31</t>
  </si>
  <si>
    <t>17309 Pasewalk, Pestalozzistraße 25</t>
  </si>
  <si>
    <t>RegS Pasewalk Zweig</t>
  </si>
  <si>
    <t>Stadt Wolgast</t>
  </si>
  <si>
    <t>Frenz, Barbara</t>
  </si>
  <si>
    <t>Fennert, Roswitha</t>
  </si>
  <si>
    <t>Schule.heberlein@t-online.de</t>
  </si>
  <si>
    <t>03836/234019</t>
  </si>
  <si>
    <t>03836 -202172</t>
  </si>
  <si>
    <t>17438 Wolgast, Heberleinstr. 32</t>
  </si>
  <si>
    <t>Heberleinstr. 32</t>
  </si>
  <si>
    <t>RegS/GS Wolgast</t>
  </si>
  <si>
    <t>Rieck, Regina</t>
  </si>
  <si>
    <t>Hadrath, Ulf</t>
  </si>
  <si>
    <t>schulleitung@peenetal-schule.de</t>
  </si>
  <si>
    <t>038353/50621</t>
  </si>
  <si>
    <t>(038353)201</t>
  </si>
  <si>
    <t>17506 Gützkow, Mascowstr. 12a</t>
  </si>
  <si>
    <t>Mascowstr. 12a</t>
  </si>
  <si>
    <t>RegS/GS Gützkow</t>
  </si>
  <si>
    <t>Herrmann, Carsta</t>
  </si>
  <si>
    <t>Geisler, Ursula</t>
  </si>
  <si>
    <t>pestalozzischule-greifswald@t-online.de</t>
  </si>
  <si>
    <t>03834 -830346</t>
  </si>
  <si>
    <t>03834- 3909</t>
  </si>
  <si>
    <t>17489 Greifswald, Wolgaster Straße 62</t>
  </si>
  <si>
    <t>FL HGW</t>
  </si>
  <si>
    <t>Hertich, Kirsten</t>
  </si>
  <si>
    <t>benz-schule@pek.de</t>
  </si>
  <si>
    <t>03837922982</t>
  </si>
  <si>
    <t>038379-20702</t>
  </si>
  <si>
    <t>17429 Benz, Kirchstraße 16</t>
  </si>
  <si>
    <t>Evang. GS Benz</t>
  </si>
  <si>
    <t>Stadt Strasburg</t>
  </si>
  <si>
    <t>Schaube, Birgit</t>
  </si>
  <si>
    <t>Kittler, Wolfgang</t>
  </si>
  <si>
    <t>realschule-strasburg@t-online.de</t>
  </si>
  <si>
    <t>039753-225 14</t>
  </si>
  <si>
    <t>039753-20493</t>
  </si>
  <si>
    <t>17335 Strasburg, Lindenstraße 3 c</t>
  </si>
  <si>
    <t>Lindenstraße 3 c</t>
  </si>
  <si>
    <t>RegS Strasburg</t>
  </si>
  <si>
    <t>Stadt Ueckermünde</t>
  </si>
  <si>
    <t>Müller, Michael</t>
  </si>
  <si>
    <t>Ewert, Dieter</t>
  </si>
  <si>
    <t>regionale.schule-ueckermuende@T-Online.de</t>
  </si>
  <si>
    <t>039771-549919</t>
  </si>
  <si>
    <t>039771-549911 oder 039771-549912 ( Schulleitung)</t>
  </si>
  <si>
    <t>17373 Ueckermünde, Ueckerstraße 59</t>
  </si>
  <si>
    <t>RegS Ueckermünde</t>
  </si>
  <si>
    <t>Stadt Penkun im Amt Löcknitz/Penkun</t>
  </si>
  <si>
    <t>Weiß, Michael</t>
  </si>
  <si>
    <t>Ganske, Roland</t>
  </si>
  <si>
    <t>regschulepenkun@t-online.de</t>
  </si>
  <si>
    <t>039751 / 6 02 66</t>
  </si>
  <si>
    <t>039751-6 02 65</t>
  </si>
  <si>
    <t>17328 Penkun, Stettiner Tor 4</t>
  </si>
  <si>
    <t>RegS Penkun</t>
  </si>
  <si>
    <t>Gemeinde Löcknitz</t>
  </si>
  <si>
    <t>Harting, Jana</t>
  </si>
  <si>
    <t>Scheel, Hans-Jürgen</t>
  </si>
  <si>
    <t>rsloecknitz_sl@gmx.de</t>
  </si>
  <si>
    <t>039754 / 5 15 64</t>
  </si>
  <si>
    <t>039754-20611</t>
  </si>
  <si>
    <t>17321 Löcknitz, Am See 9</t>
  </si>
  <si>
    <t>RegS Löcknitz</t>
  </si>
  <si>
    <t>Gemeinde Ferdinandshof über Amt Torgelow-Ferdinandshof</t>
  </si>
  <si>
    <t>Franz, Ina</t>
  </si>
  <si>
    <t>Beckert, Gerald</t>
  </si>
  <si>
    <t>schule.ferdinandshof@web.de</t>
  </si>
  <si>
    <t>039778-28155</t>
  </si>
  <si>
    <t>039778-20233</t>
  </si>
  <si>
    <t>17379 Ferdinandshof, Friedrichstraße 33a</t>
  </si>
  <si>
    <t>RegS Ferdinandshof Günthe</t>
  </si>
  <si>
    <t>Amt Lubmin</t>
  </si>
  <si>
    <t>Grabowski, Charlotte</t>
  </si>
  <si>
    <t>Knorr, Bernd-Ulrich</t>
  </si>
  <si>
    <t>schulelubmin@t-online.de</t>
  </si>
  <si>
    <t>038354/22840</t>
  </si>
  <si>
    <t>(038354)22836</t>
  </si>
  <si>
    <t>17509 Lubmin, Seestr. 11</t>
  </si>
  <si>
    <t>Seestr. 11</t>
  </si>
  <si>
    <t>RegS Lubmin</t>
  </si>
  <si>
    <t>Stadt Torgelow</t>
  </si>
  <si>
    <t>Voltz, Detlef</t>
  </si>
  <si>
    <t>Brat, Regina</t>
  </si>
  <si>
    <t>RegS.tgl@t-online.de</t>
  </si>
  <si>
    <t>03976-250745</t>
  </si>
  <si>
    <t>03976-201320 ( Schulleitung)</t>
  </si>
  <si>
    <t>17358 Torgelow, A.-Einstein-Straße 3</t>
  </si>
  <si>
    <t>A.-Einstein-Straße 3</t>
  </si>
  <si>
    <t>RegS Torgelow Einstein</t>
  </si>
  <si>
    <t>Gemeinde Osteebad Heringsdorf</t>
  </si>
  <si>
    <t>Meißner, Petra</t>
  </si>
  <si>
    <t>Räsch, Jürgen</t>
  </si>
  <si>
    <t>sekretariat@kgs-ahlbeck.de</t>
  </si>
  <si>
    <t>038378/336560</t>
  </si>
  <si>
    <t>038378/28107</t>
  </si>
  <si>
    <t>17419 Ahlbeck, Lindenstraße 112</t>
  </si>
  <si>
    <t>KGS Ahlbeck</t>
  </si>
  <si>
    <t>Stadt Jarmen</t>
  </si>
  <si>
    <t>Siegel, Frank</t>
  </si>
  <si>
    <t>Ilg, Carmen</t>
  </si>
  <si>
    <t>Regionale_Schule_Jarmen@t-online.de</t>
  </si>
  <si>
    <t>039997 / 12 77 6</t>
  </si>
  <si>
    <t>039997-10202</t>
  </si>
  <si>
    <t>17126 Jarmen, Demminer Straße 11</t>
  </si>
  <si>
    <t>RegS Jarmen</t>
  </si>
  <si>
    <t>Gemeinde Ostseebad Karlshagen über Amt Usedom Nord</t>
  </si>
  <si>
    <t>Schult, Petra</t>
  </si>
  <si>
    <t>Schönberg, Marlies</t>
  </si>
  <si>
    <t>www.Heinrich-Heine-Schule-Karlshagen.de</t>
  </si>
  <si>
    <t>H.-Heine-Schule-Karlshagen@t-online.de</t>
  </si>
  <si>
    <t>038371/20293</t>
  </si>
  <si>
    <t>(038371)20239</t>
  </si>
  <si>
    <t>17449 Karlshagen, Schulstraße 4</t>
  </si>
  <si>
    <t>RegS Heine Karlshagen</t>
  </si>
  <si>
    <t>Schulzweckverband "Seebad Ückeritz"</t>
  </si>
  <si>
    <t>Fischer, Sonja</t>
  </si>
  <si>
    <t>Biedenweg, Peter</t>
  </si>
  <si>
    <t>schule-ueckeritz@gmx.de</t>
  </si>
  <si>
    <t>038375/20647</t>
  </si>
  <si>
    <t>(038375)20935</t>
  </si>
  <si>
    <t>17459 Ückeritz, Strandstr. 3</t>
  </si>
  <si>
    <t>Strandstr. 3</t>
  </si>
  <si>
    <t>RegS Ückeritz</t>
  </si>
  <si>
    <t>Wilde, Kristina</t>
  </si>
  <si>
    <t>Hämmerling, Gerhard</t>
  </si>
  <si>
    <t>Kosegartenschule@freenet.de</t>
  </si>
  <si>
    <t>03836/202219</t>
  </si>
  <si>
    <t>(03836 )202168</t>
  </si>
  <si>
    <t>17438 Wolgast, Baustraße 16</t>
  </si>
  <si>
    <t>RegS Kosegarten WLG</t>
  </si>
  <si>
    <t>Stadt Anklam</t>
  </si>
  <si>
    <t>Mühmel, Takao</t>
  </si>
  <si>
    <t>Laue, Marion</t>
  </si>
  <si>
    <t>RegSchule-Kollwitz-SL@t-online.de</t>
  </si>
  <si>
    <t>03971/213526</t>
  </si>
  <si>
    <t>(03971 )210574</t>
  </si>
  <si>
    <t>17389 Anklam, Baustraße 56/58</t>
  </si>
  <si>
    <t>RegS Kollwitz ANK</t>
  </si>
  <si>
    <t>Trapp, Gabriele</t>
  </si>
  <si>
    <t>Wutzke, Eckhard</t>
  </si>
  <si>
    <t>SL-Friedrich.Schiller@t-online.de</t>
  </si>
  <si>
    <t>03971/245608</t>
  </si>
  <si>
    <t>(03971 )245649</t>
  </si>
  <si>
    <t>17389 Anklam, Eichenweg 6</t>
  </si>
  <si>
    <t>RegS Schiller ANK</t>
  </si>
  <si>
    <t>Thurow, Anke</t>
  </si>
  <si>
    <t>Heiden, Rainer</t>
  </si>
  <si>
    <t>regs-friedrich@t-online.de</t>
  </si>
  <si>
    <t>03834 -830101</t>
  </si>
  <si>
    <t>03834 -840196 oder 513685</t>
  </si>
  <si>
    <t>17493 Greifswald, Usedomer Weg 1</t>
  </si>
  <si>
    <t>RegS Friedrich HGW</t>
  </si>
  <si>
    <t>Kehl, Heike</t>
  </si>
  <si>
    <t>Leddin, Angela</t>
  </si>
  <si>
    <t>regs-arndt-hgw@arcor.de</t>
  </si>
  <si>
    <t>03834 -500062</t>
  </si>
  <si>
    <t>17489 Greifswald, Arndtstr. 37</t>
  </si>
  <si>
    <t>Arndtstr. 37</t>
  </si>
  <si>
    <t>RegS Arndt HGW</t>
  </si>
  <si>
    <t>Stadt Eggesin über Amt "Am Stettiner Haff"</t>
  </si>
  <si>
    <t>Rhein, Heidrun</t>
  </si>
  <si>
    <t>Pott, Friedrich-Wilhelm</t>
  </si>
  <si>
    <t>regioschule@eggesin.de</t>
  </si>
  <si>
    <t>039779-60 32 4</t>
  </si>
  <si>
    <t>039779-20539</t>
  </si>
  <si>
    <t>17367 Eggesin, Luckower Straße 6 a</t>
  </si>
  <si>
    <t>Luckower Straße 6 a</t>
  </si>
  <si>
    <t>RegS Eggesin Thälmann</t>
  </si>
  <si>
    <t>Lieschefsky, Kathrin</t>
  </si>
  <si>
    <t>Kuhn, Brigitte</t>
  </si>
  <si>
    <t>bk.silanklam@gmx.de</t>
  </si>
  <si>
    <t>03971/242284</t>
  </si>
  <si>
    <t>(03971)211520</t>
  </si>
  <si>
    <t>17389 Anklam, Baustraße 59</t>
  </si>
  <si>
    <t>FG Anklam</t>
  </si>
  <si>
    <t>Manthey, Martina</t>
  </si>
  <si>
    <t>Radicke, Andre</t>
  </si>
  <si>
    <t>gsgrimm-ank@t-online.de</t>
  </si>
  <si>
    <t>03971/258870</t>
  </si>
  <si>
    <t>03971 245607</t>
  </si>
  <si>
    <t>GS Grimm ANK</t>
  </si>
  <si>
    <t>Geister, Annegret</t>
  </si>
  <si>
    <t>Bölk, Manuela</t>
  </si>
  <si>
    <t>GS_VillaKunterbunt@t-online.de</t>
  </si>
  <si>
    <t>03971/293679</t>
  </si>
  <si>
    <t>(03971 )210169</t>
  </si>
  <si>
    <t>17389 Anklam, Adolf-Damaschke-Straße 7</t>
  </si>
  <si>
    <t>GS Kunterbunt ANK</t>
  </si>
  <si>
    <t>Gemeinde Koserow</t>
  </si>
  <si>
    <t>Kamin, Kerstin</t>
  </si>
  <si>
    <t>Dröse, Petra</t>
  </si>
  <si>
    <t>grundschule-koserow@t-online.de</t>
  </si>
  <si>
    <t>038375/22571</t>
  </si>
  <si>
    <t>(038375)22570</t>
  </si>
  <si>
    <t>17459 Koserow, Fischerstr. 18</t>
  </si>
  <si>
    <t>Fischerstr. 18</t>
  </si>
  <si>
    <t>GS Koserow</t>
  </si>
  <si>
    <t>Parthe, Elke</t>
  </si>
  <si>
    <t>www.nexoe-grundschule.de</t>
  </si>
  <si>
    <t>nexoe-gs-hgw@arcor.de</t>
  </si>
  <si>
    <t>03834 -518263</t>
  </si>
  <si>
    <t>03834-840189</t>
  </si>
  <si>
    <t>17493 Greifswald, Warschauer Str. 16</t>
  </si>
  <si>
    <t>Warschauer Str. 16</t>
  </si>
  <si>
    <t>GS Nexö HGW</t>
  </si>
  <si>
    <t>Bast, Sabine</t>
  </si>
  <si>
    <t>Müller, Roland</t>
  </si>
  <si>
    <t>webmaster@weinert-gs.de</t>
  </si>
  <si>
    <t>03834 -883668</t>
  </si>
  <si>
    <t>(03834 )812022</t>
  </si>
  <si>
    <t>17491 Greifswald, Makarenkostr. 53</t>
  </si>
  <si>
    <t>GS Weinert HGW</t>
  </si>
  <si>
    <t>Hennings, Beate</t>
  </si>
  <si>
    <t>http://greif-grundschule.de</t>
  </si>
  <si>
    <t>greif-gs-hgw@arcor.de</t>
  </si>
  <si>
    <t>03834 -884737</t>
  </si>
  <si>
    <t>(03834 )812063</t>
  </si>
  <si>
    <t>17491 Greifswald, Max-Planck-Str. 9</t>
  </si>
  <si>
    <t>Max-Planck-Str. 9</t>
  </si>
  <si>
    <t>GS Greif HGW</t>
  </si>
  <si>
    <t>Stein, Jens</t>
  </si>
  <si>
    <t>Hochheim, Kerstin</t>
  </si>
  <si>
    <t>www.karl-krull-grundschule.de</t>
  </si>
  <si>
    <t>karl-krull-grundschule@web.de</t>
  </si>
  <si>
    <t>03834 -540598</t>
  </si>
  <si>
    <t>03834 -540590</t>
  </si>
  <si>
    <t>17489 Greifswald, Bleichstr. 36</t>
  </si>
  <si>
    <t>Bleichstr. 36</t>
  </si>
  <si>
    <t>GS Krull HGW</t>
  </si>
  <si>
    <t>Marten, Bettina</t>
  </si>
  <si>
    <t>Prochnow, Ute</t>
  </si>
  <si>
    <t>www.kollwitz-gs.de</t>
  </si>
  <si>
    <t>webmaster@kollwitz-gs.de</t>
  </si>
  <si>
    <t>03834 8345374</t>
  </si>
  <si>
    <t>03834 8345372</t>
  </si>
  <si>
    <t>17493 Greifswald, Gedser Ring 19</t>
  </si>
  <si>
    <t>GS Kollwitz HGW</t>
  </si>
  <si>
    <t>Schabang, Dirk</t>
  </si>
  <si>
    <t>Zimmermann, Irene</t>
  </si>
  <si>
    <t>fil-ferdinandshof@t-online.de</t>
  </si>
  <si>
    <t>039778 - 28727</t>
  </si>
  <si>
    <t>039778 - 28718</t>
  </si>
  <si>
    <t>17379 Ferdinandshof, Gartenstraße 1</t>
  </si>
  <si>
    <t>FG Ferdinandshof</t>
  </si>
  <si>
    <t>Kleebaum, Andrea</t>
  </si>
  <si>
    <t>Maron, Carmen</t>
  </si>
  <si>
    <t>schulleitung@grundschule-zuessow.de</t>
  </si>
  <si>
    <t>038355/61330</t>
  </si>
  <si>
    <t>(038355)61387</t>
  </si>
  <si>
    <t>17495 Züssow, Schulweg 2</t>
  </si>
  <si>
    <t>GS Züssow</t>
  </si>
  <si>
    <t>Luczak, Ingrid</t>
  </si>
  <si>
    <t>Tetzlaff, Marianne</t>
  </si>
  <si>
    <t>FG-zirchow@t-online.de</t>
  </si>
  <si>
    <t>038376/29163</t>
  </si>
  <si>
    <t>(038376) 20313</t>
  </si>
  <si>
    <t>17419 Zirchow, Am Haff 12</t>
  </si>
  <si>
    <t>FG Zirchow</t>
  </si>
  <si>
    <t>Heine, Gabriele</t>
  </si>
  <si>
    <t>Völz, Susann</t>
  </si>
  <si>
    <t>buero-gsk@gmx.de</t>
  </si>
  <si>
    <t>038371/55447</t>
  </si>
  <si>
    <t>(038371)20633</t>
  </si>
  <si>
    <t>17449 Karlshagen, Schulstr. 4</t>
  </si>
  <si>
    <t>Schulstr. 4</t>
  </si>
  <si>
    <t>GS Karlshagen</t>
  </si>
  <si>
    <t>Goldammer, Gundula</t>
  </si>
  <si>
    <t>Schmid, Edeltraut</t>
  </si>
  <si>
    <t>schule-behrenhoff@t-online.de</t>
  </si>
  <si>
    <t>03835651849</t>
  </si>
  <si>
    <t>(038356)251</t>
  </si>
  <si>
    <t>17498 Behrenhoff, Dorfstr. 21</t>
  </si>
  <si>
    <t>Dorfstr. 21</t>
  </si>
  <si>
    <t>FE Behrenhoff</t>
  </si>
  <si>
    <t>FE/FA</t>
  </si>
  <si>
    <t>Kinder- und Jugendzentrum Mecklenburg- Vorpommern e.V.</t>
  </si>
  <si>
    <t>Torbicki, Bernd</t>
  </si>
  <si>
    <t>torbickibernd@yahoo.de</t>
  </si>
  <si>
    <t>03834796110</t>
  </si>
  <si>
    <t>03834-79610</t>
  </si>
  <si>
    <t>17489 Greifswald, Hans-Beimler-Str. 63</t>
  </si>
  <si>
    <t>Hans-Beimler-Str. 63</t>
  </si>
  <si>
    <t>Kinder/Jugendzentr. HGW</t>
  </si>
  <si>
    <t>Kuhlmann, Evelyn</t>
  </si>
  <si>
    <t>Kunath, Marina</t>
  </si>
  <si>
    <t>sfz.ueckermuende@t-online.de</t>
  </si>
  <si>
    <t>03976/202014</t>
  </si>
  <si>
    <t>03976/202095</t>
  </si>
  <si>
    <t>17358 Torgelow, Ueckermünder Straße 17</t>
  </si>
  <si>
    <t>FL Torgelow</t>
  </si>
  <si>
    <t>Schultz, Wolfram</t>
  </si>
  <si>
    <t>Daberkow, Michaela</t>
  </si>
  <si>
    <t>www.schlossbergschule.com</t>
  </si>
  <si>
    <t>schulleiter@schlossbergschule.com</t>
  </si>
  <si>
    <t>03973-2049787</t>
  </si>
  <si>
    <t>03973-441024</t>
  </si>
  <si>
    <t>17309 Pasewalk, Schützenstraße 13</t>
  </si>
  <si>
    <t>FL Pasewalk Schlossberg</t>
  </si>
  <si>
    <t>Sebastian, Annett</t>
  </si>
  <si>
    <t>Licht, Marina</t>
  </si>
  <si>
    <t>afs-wolgast@web.de</t>
  </si>
  <si>
    <t>03836/2324465</t>
  </si>
  <si>
    <t>03836- 202459</t>
  </si>
  <si>
    <t>17438 Wolgast, Schulstraße 5</t>
  </si>
  <si>
    <t>FL Wolgast</t>
  </si>
  <si>
    <t>Parlow, Astrid</t>
  </si>
  <si>
    <t>Ihrke, Angelika</t>
  </si>
  <si>
    <t>foerderzentrum-anklam@t-online.de</t>
  </si>
  <si>
    <t>03971/211952</t>
  </si>
  <si>
    <t>(03971 )210552</t>
  </si>
  <si>
    <t>17389 Anklam, Mühlenstr. 8 c</t>
  </si>
  <si>
    <t>Mühlenstr. 8 c</t>
  </si>
  <si>
    <t>FL Anklam</t>
  </si>
  <si>
    <t>Gemeinde Ducherow über Amt Anklam-Land</t>
  </si>
  <si>
    <t>Steiner, Birgit</t>
  </si>
  <si>
    <t>Hytra, Ines</t>
  </si>
  <si>
    <t>schule-ducherow-sl@t-online.de</t>
  </si>
  <si>
    <t>039726/25548</t>
  </si>
  <si>
    <t>(039726)25549</t>
  </si>
  <si>
    <t>17398 Ducherow, Thomas-Müntzer-Str. 10</t>
  </si>
  <si>
    <t>Thomas-Müntzer-Str. 10</t>
  </si>
  <si>
    <t>RegS/GS Ducherow</t>
  </si>
  <si>
    <t>Amt Recknitz-Trebeltal</t>
  </si>
  <si>
    <t>Olbrich, Simone</t>
  </si>
  <si>
    <t>Fruhriep, Heike</t>
  </si>
  <si>
    <t>regionale.schule.tribsees@gmx.de</t>
  </si>
  <si>
    <t>038320/47946</t>
  </si>
  <si>
    <t>038320-47941/45</t>
  </si>
  <si>
    <t>18465 Tribsees, Karl-Worm-Str. 2</t>
  </si>
  <si>
    <t>Karl-Worm-Str. 2</t>
  </si>
  <si>
    <t>Regionale Schule "Recknitz-Trebeltal" Tribsees</t>
  </si>
  <si>
    <t>RegS Tribsees</t>
  </si>
  <si>
    <t>Pankow, Kathrin</t>
  </si>
  <si>
    <t>Belz, Michael</t>
  </si>
  <si>
    <t>Randow-Schule@t-online.de</t>
  </si>
  <si>
    <t>039754-20637</t>
  </si>
  <si>
    <t>039754-20637   oder     039754-51733</t>
  </si>
  <si>
    <t>17321 Löcknitz, Am See 11</t>
  </si>
  <si>
    <t>FG Löcknitz</t>
  </si>
  <si>
    <t>Gemeinde Ahlbeck über Amt am Stettiner Haff</t>
  </si>
  <si>
    <t>Lenz, Karla</t>
  </si>
  <si>
    <t>Plantikow, Petra</t>
  </si>
  <si>
    <t>gs-ahlbeck-uer@t-online.de</t>
  </si>
  <si>
    <t>039775-20202</t>
  </si>
  <si>
    <t>17375 Ahlbeck, Dorfstraße 9</t>
  </si>
  <si>
    <t>GS Ahlbeck</t>
  </si>
  <si>
    <t>Schulz, Janet</t>
  </si>
  <si>
    <t>Illgen, Katja</t>
  </si>
  <si>
    <t>Grundschule-Ueckermuende@t-online.de</t>
  </si>
  <si>
    <t>039771-59037</t>
  </si>
  <si>
    <t>039771-27205</t>
  </si>
  <si>
    <t>17373 Ueckermünde, Geschw.-Scholl-Straße 40</t>
  </si>
  <si>
    <t>Geschw.-Scholl-Straße 40</t>
  </si>
  <si>
    <t>GS Ueckermünde</t>
  </si>
  <si>
    <t>Runge, Heike</t>
  </si>
  <si>
    <t>Manteufel, Almut</t>
  </si>
  <si>
    <t>Pestalozzi.grundschule@web.de</t>
  </si>
  <si>
    <t>03976-202580</t>
  </si>
  <si>
    <t>03976-202559</t>
  </si>
  <si>
    <t>17358 Torgelow, Goethestraße 2</t>
  </si>
  <si>
    <t>GS Torgelow</t>
  </si>
  <si>
    <t>Weidner, Sabine</t>
  </si>
  <si>
    <t>Fredrich, Britta</t>
  </si>
  <si>
    <t>grundschule-strasburg@t-online.de</t>
  </si>
  <si>
    <t>039753-24486</t>
  </si>
  <si>
    <t>039753-24485  (Schulleitung)</t>
  </si>
  <si>
    <t>17335 Strasburg, Baustraße 26</t>
  </si>
  <si>
    <t>GS Strasburg</t>
  </si>
  <si>
    <t>Markowsky, Silvia</t>
  </si>
  <si>
    <t>info@grundschule-penkun.de</t>
  </si>
  <si>
    <t>039751-60120</t>
  </si>
  <si>
    <t>039751-60168</t>
  </si>
  <si>
    <t>17328 Penkun, Am Deputantenbruch 6</t>
  </si>
  <si>
    <t>GS Penkun</t>
  </si>
  <si>
    <t>Bettac, Kerstin</t>
  </si>
  <si>
    <t>Schwarz, Ralf</t>
  </si>
  <si>
    <t>sekretariat@grundschule-ueckertal.de</t>
  </si>
  <si>
    <t>03973-210451</t>
  </si>
  <si>
    <t>17309 Pasewalk, Pestalozzistraße 26</t>
  </si>
  <si>
    <t>GS Pasewalk</t>
  </si>
  <si>
    <t>Gemeinde Rothenklempenow</t>
  </si>
  <si>
    <t>Dinse, Sylva</t>
  </si>
  <si>
    <t>Anker, Jens</t>
  </si>
  <si>
    <t>KGS.Mewegen@t-online.de</t>
  </si>
  <si>
    <t>039744-50274</t>
  </si>
  <si>
    <t>17322 Mewegen, Ahornstr. 17</t>
  </si>
  <si>
    <t>Ahornstr. 17</t>
  </si>
  <si>
    <t>GS Mewegen</t>
  </si>
  <si>
    <t>Gemeinde Leopoldshagen über Amt "Am Stettiner Haff"</t>
  </si>
  <si>
    <t>Ihlenfeldt, Sibylle</t>
  </si>
  <si>
    <t>Voigt, Ina</t>
  </si>
  <si>
    <t>grundschule-leopoldshagen@amt-am-stettiner-haff.de</t>
  </si>
  <si>
    <t>039774-20218</t>
  </si>
  <si>
    <t>17375 Leopoldshagen, Hinterreihe 161</t>
  </si>
  <si>
    <t>GS Leopoldshagen</t>
  </si>
  <si>
    <t>Lenz, Sibylle</t>
  </si>
  <si>
    <t>Erdmann, Silvia</t>
  </si>
  <si>
    <t>grundschule-loecknitz@t-online.de</t>
  </si>
  <si>
    <t>039754-20629</t>
  </si>
  <si>
    <t>039754-20612</t>
  </si>
  <si>
    <t>17321 Löcknitz, Am See 10</t>
  </si>
  <si>
    <t>GS Löcknitz</t>
  </si>
  <si>
    <t>Gemeinde Seebad Heringsdorf</t>
  </si>
  <si>
    <t>Evert, Heike</t>
  </si>
  <si>
    <t>Vehreschild, Grit</t>
  </si>
  <si>
    <t>http://grundschule.heringsdorf.bei.t-online.de</t>
  </si>
  <si>
    <t>grundschule.heringsdorf@ahlbeck.de</t>
  </si>
  <si>
    <t>038378/22403</t>
  </si>
  <si>
    <t>(038378)22351</t>
  </si>
  <si>
    <t>17424 Heringsdorf, August-Bebel-Straße 3</t>
  </si>
  <si>
    <t>GS Heringsdorf</t>
  </si>
  <si>
    <t>Abel, Susanne</t>
  </si>
  <si>
    <t>Blume, Christiane</t>
  </si>
  <si>
    <t>grundschule@eggesin.de</t>
  </si>
  <si>
    <t>039779-27619</t>
  </si>
  <si>
    <t>039779-20341</t>
  </si>
  <si>
    <t>17367 Eggesin, Waldstraße 20</t>
  </si>
  <si>
    <t>GS Eggesin</t>
  </si>
  <si>
    <t>Gemeinde Jatznick im Amt Uecker-Randow-Tal</t>
  </si>
  <si>
    <t>Jungblut, Liane</t>
  </si>
  <si>
    <t>Paul, Anke</t>
  </si>
  <si>
    <t>grundschulejatznick@t-online.de</t>
  </si>
  <si>
    <t>039741-86095</t>
  </si>
  <si>
    <t>039741-80234</t>
  </si>
  <si>
    <t>17309 Jatznick, Ackerstraße 5</t>
  </si>
  <si>
    <t>GS Jatznick</t>
  </si>
  <si>
    <t>Gemeinde Tutow über Amt Jarmen-Tutow</t>
  </si>
  <si>
    <t>Sägebrecht, Cornelia</t>
  </si>
  <si>
    <t>Wegner, Ute</t>
  </si>
  <si>
    <t>www.grundschuletutow.de</t>
  </si>
  <si>
    <t>grundschuletutow@aol.com</t>
  </si>
  <si>
    <t>039999-70213</t>
  </si>
  <si>
    <t>039999-70212 (Schulleitung)</t>
  </si>
  <si>
    <t>17129 Tutow, Pommernring 21</t>
  </si>
  <si>
    <t>GS Tutow</t>
  </si>
  <si>
    <t>Wippersteg, Liane</t>
  </si>
  <si>
    <t>Kühn, Anke</t>
  </si>
  <si>
    <t>Diesterweggrundschule.Loitz@t-online.de</t>
  </si>
  <si>
    <t>039998-31361</t>
  </si>
  <si>
    <t>039998-10467</t>
  </si>
  <si>
    <t>17121 Loitz, Wilhelm-Irrgang-Weg 1</t>
  </si>
  <si>
    <t>GS Loitz</t>
  </si>
  <si>
    <t>Labes, Anke</t>
  </si>
  <si>
    <t>Reich, Astrid</t>
  </si>
  <si>
    <t>GS_Jarmen@t-online.de</t>
  </si>
  <si>
    <t>039997-10344</t>
  </si>
  <si>
    <t>039997-10335</t>
  </si>
  <si>
    <t>17126 Jarmen, Rosenstraße 4</t>
  </si>
  <si>
    <t>GS Jarmen</t>
  </si>
  <si>
    <t>Moritz, Marion</t>
  </si>
  <si>
    <t>Liepe, Carmen</t>
  </si>
  <si>
    <t>GS-Kemnitz@gmx.de</t>
  </si>
  <si>
    <t>03852/233</t>
  </si>
  <si>
    <t>(038352)231</t>
  </si>
  <si>
    <t>17509 Kemnitz, Schulstraße 2</t>
  </si>
  <si>
    <t>GS Kemnitz</t>
  </si>
  <si>
    <t>Amt Usedom Nord</t>
  </si>
  <si>
    <t>Lucht, Cornelia</t>
  </si>
  <si>
    <t>Goetz, Kerstin</t>
  </si>
  <si>
    <t>gs-zinnowitz@freenet.de</t>
  </si>
  <si>
    <t>038377/36881</t>
  </si>
  <si>
    <t>(038377)42266</t>
  </si>
  <si>
    <t>17454 Zinnowitz, Dannweg 13</t>
  </si>
  <si>
    <t>GS Zinnowitz</t>
  </si>
  <si>
    <t>Gemeinde Wusterhusen</t>
  </si>
  <si>
    <t>Günther, Dirk</t>
  </si>
  <si>
    <t>Jürgens, Hannelore</t>
  </si>
  <si>
    <t>schulewusterhusen@web.de</t>
  </si>
  <si>
    <t>038354/22808</t>
  </si>
  <si>
    <t>(038354)22808</t>
  </si>
  <si>
    <t>17509 Wusterhusen, Greifswalder Straße 7</t>
  </si>
  <si>
    <t>GS Wusterhusen</t>
  </si>
  <si>
    <t>Stand, Evelin</t>
  </si>
  <si>
    <t>Hannemann, Katrin</t>
  </si>
  <si>
    <t>grundschule-wolgast@wolgast.de</t>
  </si>
  <si>
    <t>03836/234700</t>
  </si>
  <si>
    <t>(03836 )202054</t>
  </si>
  <si>
    <t>GS Wolgast</t>
  </si>
  <si>
    <t>Stadt Lassan über Amt Wolgast</t>
  </si>
  <si>
    <t>Piehl, Evelin</t>
  </si>
  <si>
    <t>Köhn, Marianne</t>
  </si>
  <si>
    <t>Grundschule-Lassan@t-online.de</t>
  </si>
  <si>
    <t>038374-80461</t>
  </si>
  <si>
    <t>(038374)80461</t>
  </si>
  <si>
    <t>17440 Lassan, Schulstraße 5</t>
  </si>
  <si>
    <t>GS Lassan</t>
  </si>
  <si>
    <t>Heitmann, Kerstin</t>
  </si>
  <si>
    <t>Seidler, Gerold</t>
  </si>
  <si>
    <t>GS-Ferdinandshof@t-online.de</t>
  </si>
  <si>
    <t>039778-20693</t>
  </si>
  <si>
    <t>GS Ferdinandshof</t>
  </si>
  <si>
    <t>Gemeinde Wittenhagen</t>
  </si>
  <si>
    <t>Zeeck, Heike</t>
  </si>
  <si>
    <t>Ruthenberg, Karin</t>
  </si>
  <si>
    <t>Realschule.abtshagen@t-online.de</t>
  </si>
  <si>
    <t>038327-40704</t>
  </si>
  <si>
    <t>038327-703</t>
  </si>
  <si>
    <t>18510 Abtshagen, Wittenhäger Str. 14</t>
  </si>
  <si>
    <t>Wittenhäger Str. 14</t>
  </si>
  <si>
    <t>GS Abtshagen</t>
  </si>
  <si>
    <t>Amt Barth</t>
  </si>
  <si>
    <t>Schöpa, Mathias</t>
  </si>
  <si>
    <t>Schmidt, Rainer</t>
  </si>
  <si>
    <t>schule@barth-gymnasium.de</t>
  </si>
  <si>
    <t>038231-673222</t>
  </si>
  <si>
    <t>038231-6730</t>
  </si>
  <si>
    <t>18356 Barth, Uhlenflucht 5</t>
  </si>
  <si>
    <t>KGS Barth</t>
  </si>
  <si>
    <t>Apelt, Kathleen</t>
  </si>
  <si>
    <t>Landt, Regina</t>
  </si>
  <si>
    <t>schulzentrum@stralsund.de</t>
  </si>
  <si>
    <t>03831-303977</t>
  </si>
  <si>
    <t>03831-292438</t>
  </si>
  <si>
    <t>18439 Stralsund, Frankenhof 8</t>
  </si>
  <si>
    <t>KGS HST</t>
  </si>
  <si>
    <t>Schwabe, Ingo</t>
  </si>
  <si>
    <t>gemeinschaft@jona-schule.de</t>
  </si>
  <si>
    <t>03831-28440-44</t>
  </si>
  <si>
    <t>03831-28440-11</t>
  </si>
  <si>
    <t>18439 Stralsund, Fritz-Reuter-Str. 40</t>
  </si>
  <si>
    <t>Fritz-Reuter-Str. 40</t>
  </si>
  <si>
    <t>Evang. Jona  HST</t>
  </si>
  <si>
    <t>Förderverein "Freie Schule" e.V. Prerow</t>
  </si>
  <si>
    <t>Schaarschmidt, Gerald</t>
  </si>
  <si>
    <t>info@freie-schule-prerow.de</t>
  </si>
  <si>
    <t>038233-70173</t>
  </si>
  <si>
    <t>038233-70171</t>
  </si>
  <si>
    <t>18375 Prerow, Strandstraße 8</t>
  </si>
  <si>
    <t>Freie Schule Prerow</t>
  </si>
  <si>
    <t>Zilinske, Anke</t>
  </si>
  <si>
    <t>Renneberg, Ralph</t>
  </si>
  <si>
    <t>igs-gruenthal@stralsund.de</t>
  </si>
  <si>
    <t>03831 -444476</t>
  </si>
  <si>
    <t>03831 -498520</t>
  </si>
  <si>
    <t>18437 Stralsund, Grünthal 12</t>
  </si>
  <si>
    <t>IGS HST</t>
  </si>
  <si>
    <t>Frank, Silke</t>
  </si>
  <si>
    <t>Racky, Christoph</t>
  </si>
  <si>
    <t>info@gymnasium-bergen.de</t>
  </si>
  <si>
    <t>03838-255436</t>
  </si>
  <si>
    <t>(03838) 3150280         Haus 2 (03838) 22295</t>
  </si>
  <si>
    <t>18528 Bergen auf Rügen, Arndtstr. 7</t>
  </si>
  <si>
    <t>Arndtstr. 7</t>
  </si>
  <si>
    <t>Arndt-Gy Bergen</t>
  </si>
  <si>
    <t>Spiegelberg, Birgit</t>
  </si>
  <si>
    <t>Schermuk, Sigrid</t>
  </si>
  <si>
    <t>mail@wossidlogymnasium.de</t>
  </si>
  <si>
    <t>03821-708924</t>
  </si>
  <si>
    <t>03821 708911</t>
  </si>
  <si>
    <t>18311 Ribnitz-Damgarten, Schulstr. 15</t>
  </si>
  <si>
    <t>Schulstr. 15</t>
  </si>
  <si>
    <t>Wossidlo-Gy RDG</t>
  </si>
  <si>
    <t>Alff, Carla</t>
  </si>
  <si>
    <t>Kasch, Norbert</t>
  </si>
  <si>
    <t>gymgrimmen@freenet.de</t>
  </si>
  <si>
    <t>038326-67149</t>
  </si>
  <si>
    <t>(038326)6710</t>
  </si>
  <si>
    <t>18507 Grimmen, Anemonenweg2</t>
  </si>
  <si>
    <t>Anemonenweg2</t>
  </si>
  <si>
    <t>Gy Grimmen</t>
  </si>
  <si>
    <t>Löper, Ralf</t>
  </si>
  <si>
    <t>Janke, Thomas</t>
  </si>
  <si>
    <t>post@hansagymnasium-stralsund.de</t>
  </si>
  <si>
    <t>03831 289625</t>
  </si>
  <si>
    <t>03831/28960</t>
  </si>
  <si>
    <t>18439 Stralsund, Fährwall 19</t>
  </si>
  <si>
    <t>Hansa-Gy HST</t>
  </si>
  <si>
    <t>Roßmann, Birgit</t>
  </si>
  <si>
    <t>nobert-schule@stadt-barth.de</t>
  </si>
  <si>
    <t>038231-82274</t>
  </si>
  <si>
    <t>038231-2554</t>
  </si>
  <si>
    <t>18356 Barth, Chausseestr. 21</t>
  </si>
  <si>
    <t>Chausseestr. 21</t>
  </si>
  <si>
    <t>GS Barth</t>
  </si>
  <si>
    <t>UmWeltSchule Rügen e.V.</t>
  </si>
  <si>
    <t>Morawietz, Monika</t>
  </si>
  <si>
    <t>info@freie-schule-ruegen.de</t>
  </si>
  <si>
    <t>038306 239940</t>
  </si>
  <si>
    <t>038306 239920</t>
  </si>
  <si>
    <t>18573 Dreschvitz, Schulstraße 19</t>
  </si>
  <si>
    <t>GS Dreschvitz</t>
  </si>
  <si>
    <t>Schütt, Simone</t>
  </si>
  <si>
    <t>Schwedhelm, Gero</t>
  </si>
  <si>
    <t>diesterweg-realschule@stralsund.de</t>
  </si>
  <si>
    <t>03831 -308381</t>
  </si>
  <si>
    <t>03831 -380088</t>
  </si>
  <si>
    <t>18435 Stralsund, Rudolf- Virchow-Str. 23</t>
  </si>
  <si>
    <t>Rudolf- Virchow-Str. 23</t>
  </si>
  <si>
    <t>RegS Diesterweg HST</t>
  </si>
  <si>
    <t>Evangelischer Schulträger Damgarten gGmbH</t>
  </si>
  <si>
    <t>Dr. Petersen, Swantje</t>
  </si>
  <si>
    <t>gsdamgarten@damgarten.de</t>
  </si>
  <si>
    <t>03821/708688 über GS Hauptmann</t>
  </si>
  <si>
    <t>03821/709451</t>
  </si>
  <si>
    <t>18311 Ribnitz-Damgarten, Neue Str. 36</t>
  </si>
  <si>
    <t>Neue Str. 36</t>
  </si>
  <si>
    <t>Ev. GS RDG</t>
  </si>
  <si>
    <t>Gemeinde Ahrenshagen-Daskow</t>
  </si>
  <si>
    <t>Zemke, Jana</t>
  </si>
  <si>
    <t>Harrje, Ute</t>
  </si>
  <si>
    <t>grundschule-ahrenshagen@t-online.de</t>
  </si>
  <si>
    <t>038225/515715</t>
  </si>
  <si>
    <t>038225/515711</t>
  </si>
  <si>
    <t>18320 Ahrenshagen, Hauptstraße 34</t>
  </si>
  <si>
    <t>GS Ahrenshagen</t>
  </si>
  <si>
    <t>Depke, Marita</t>
  </si>
  <si>
    <t>Buck, Annette</t>
  </si>
  <si>
    <t>schulleitung@schule-grammendorf.de</t>
  </si>
  <si>
    <t>038334/69306</t>
  </si>
  <si>
    <t>038334/69303</t>
  </si>
  <si>
    <t>18513 Grammendorf, Dorfstraße 65</t>
  </si>
  <si>
    <t>GS Grammendorf</t>
  </si>
  <si>
    <t>Breede, Christine</t>
  </si>
  <si>
    <t>Möhring, Catrin</t>
  </si>
  <si>
    <t>Schill-Schule@Stralsund.de</t>
  </si>
  <si>
    <t>03831-481743</t>
  </si>
  <si>
    <t>03831-498483</t>
  </si>
  <si>
    <t>18437 Stralsund, Mühlgrabenstr. 6</t>
  </si>
  <si>
    <t>Mühlgrabenstr.6</t>
  </si>
  <si>
    <t>HS/GS Schill HST</t>
  </si>
  <si>
    <t>Mühlgrabenstr. 6</t>
  </si>
  <si>
    <t>GS Schill HST</t>
  </si>
  <si>
    <t>Masch, Sylvia</t>
  </si>
  <si>
    <t>Harfenmeister, Ramona</t>
  </si>
  <si>
    <t>schule-andershof.de.vu</t>
  </si>
  <si>
    <t>grundschule-andershof@stralsund.de</t>
  </si>
  <si>
    <t>03831-278058</t>
  </si>
  <si>
    <t>03831-270574</t>
  </si>
  <si>
    <t>18439 Stralsund, Greifswalder Chaussee 65a</t>
  </si>
  <si>
    <t>GS Andershof HST</t>
  </si>
  <si>
    <t>Gemeinde Steinhagen über Amt Niepars</t>
  </si>
  <si>
    <t>Müller, Ines</t>
  </si>
  <si>
    <t>Ising, Anja</t>
  </si>
  <si>
    <t>schule_steinhagen@t-online.de</t>
  </si>
  <si>
    <t>038327/61455</t>
  </si>
  <si>
    <t>038327-60649</t>
  </si>
  <si>
    <t>18442 Steinhagen, Schulstraße 2</t>
  </si>
  <si>
    <t>GS Steinhagen</t>
  </si>
  <si>
    <t>Rucht, Astrid</t>
  </si>
  <si>
    <t>Ev-Grundschule-Barth@t-online.de</t>
  </si>
  <si>
    <t>03823166174</t>
  </si>
  <si>
    <t>038231-2491</t>
  </si>
  <si>
    <t>18356 Barth, Turmstraße 1</t>
  </si>
  <si>
    <t>Ev GS Barth</t>
  </si>
  <si>
    <t>Stadt Ribnitz-Damgarten</t>
  </si>
  <si>
    <t>Range, Peter</t>
  </si>
  <si>
    <t>Schaperjahn, Kerstin</t>
  </si>
  <si>
    <t>realschule-damgarten@t-online.de</t>
  </si>
  <si>
    <t>03821/720441</t>
  </si>
  <si>
    <t>(03821)62019</t>
  </si>
  <si>
    <t>18311 Ribnitz-Damgarten, Schulstraße 13</t>
  </si>
  <si>
    <t>RegS Harbig RDG</t>
  </si>
  <si>
    <t>Verein "Rügener Schul(T)räume e.V.</t>
  </si>
  <si>
    <t>Haack, Birgit</t>
  </si>
  <si>
    <t>office@freie-schule-glowe.de</t>
  </si>
  <si>
    <t>038302-5257</t>
  </si>
  <si>
    <t>18551 Glowe, Am Süßling 4</t>
  </si>
  <si>
    <t>Stadt Bergen über Amt Bergen auf Rügen</t>
  </si>
  <si>
    <t>Schulz-Franz, Andrea</t>
  </si>
  <si>
    <t>Reiher, Angela</t>
  </si>
  <si>
    <t>sekretariat@regs-am-gruenen-berg.de</t>
  </si>
  <si>
    <t>03838-404647</t>
  </si>
  <si>
    <t>(03838)23249</t>
  </si>
  <si>
    <t>18528 Bergen auf Rügen, Störtebekerstraße 8c</t>
  </si>
  <si>
    <t>RegS Bergen</t>
  </si>
  <si>
    <t>Günther, Kurt</t>
  </si>
  <si>
    <t>Günther, Gudrun</t>
  </si>
  <si>
    <t>leitung@abendgym-greifswald.de</t>
  </si>
  <si>
    <t>03834 -88 52 44</t>
  </si>
  <si>
    <t>(03834)885198</t>
  </si>
  <si>
    <t>Koeppen-Agy HGW</t>
  </si>
  <si>
    <t>Schulförderverein Dettmannsdorf e.V.</t>
  </si>
  <si>
    <t>Kellner, Thomas</t>
  </si>
  <si>
    <t>schuledettmannsdorf@web.de</t>
  </si>
  <si>
    <t>038228/61400</t>
  </si>
  <si>
    <t>038228/234</t>
  </si>
  <si>
    <t>18334 Dettmannsdorf, Schulstraße 8</t>
  </si>
  <si>
    <t>Ev. RegS Dettmannsdorf</t>
  </si>
  <si>
    <t>Gemeinde Seebad Insel Hiddensee über Amt West Rügen</t>
  </si>
  <si>
    <t>Ewert, Martina</t>
  </si>
  <si>
    <t>Dahlke, Cornelia</t>
  </si>
  <si>
    <t>schulleitung@schule-hiddensee.de</t>
  </si>
  <si>
    <t>038300-608957</t>
  </si>
  <si>
    <t>038300-608955  /  608956</t>
  </si>
  <si>
    <t>18565 Vitte, Schulweg 4</t>
  </si>
  <si>
    <t>RegS/GS Vitte</t>
  </si>
  <si>
    <t>Gemeinde Gingst über Amt West Rügen</t>
  </si>
  <si>
    <t>Farin, Andre</t>
  </si>
  <si>
    <t>Mostek, Eckhard</t>
  </si>
  <si>
    <t>schulegingst@hotmail.com</t>
  </si>
  <si>
    <t>038305-55187</t>
  </si>
  <si>
    <t>038305-55184/439</t>
  </si>
  <si>
    <t>18569 Gingst, H.-Matern-Str. 1</t>
  </si>
  <si>
    <t>H.-Matern-Str. 1</t>
  </si>
  <si>
    <t>RegS/GS Gingst</t>
  </si>
  <si>
    <t>Gemeinde Niepars</t>
  </si>
  <si>
    <t>Berndt, Beate</t>
  </si>
  <si>
    <t>Steffen, Renaldo</t>
  </si>
  <si>
    <t>RSNiepars@yahoo.de</t>
  </si>
  <si>
    <t>038321-310</t>
  </si>
  <si>
    <t>(038321)310</t>
  </si>
  <si>
    <t>18442 Niepars, Gartenstraße 48</t>
  </si>
  <si>
    <t>RegS/GS Niepars</t>
  </si>
  <si>
    <t>Gemeinde Ostseeheilbad Zingst</t>
  </si>
  <si>
    <t>Stolarek, Simone</t>
  </si>
  <si>
    <t>Schneider, Jürgen</t>
  </si>
  <si>
    <t>info@regionale-schule-zingst.de</t>
  </si>
  <si>
    <t>038232/169620</t>
  </si>
  <si>
    <t>(038232)16960</t>
  </si>
  <si>
    <t>18374 Zingst, Schulstraße 1</t>
  </si>
  <si>
    <t>RegS/GS Zingst</t>
  </si>
  <si>
    <t>Amt Franzburg-Richtenberg</t>
  </si>
  <si>
    <t>Schellenberg, Sylva</t>
  </si>
  <si>
    <t>Engel, Andrea</t>
  </si>
  <si>
    <t>RegSFranzburg@t-online.de</t>
  </si>
  <si>
    <t>038322/58541</t>
  </si>
  <si>
    <t>(038322)736</t>
  </si>
  <si>
    <t>18461 Franzburg, Platz des Friedens 15 a</t>
  </si>
  <si>
    <t>Platz des Friedens 15 a</t>
  </si>
  <si>
    <t>RegS/GS Franzburg</t>
  </si>
  <si>
    <t>Schween, Anne-Gret</t>
  </si>
  <si>
    <t>Rebbin, Christina</t>
  </si>
  <si>
    <t>sl@bernsteinschule.de</t>
  </si>
  <si>
    <t>03821-810703</t>
  </si>
  <si>
    <t>(03821 )810425</t>
  </si>
  <si>
    <t>18311 Ribnitz-Damgarten, G.-Adolf-Demmlerstr. 4</t>
  </si>
  <si>
    <t>G.-Adolf-Demmlerstr. 4</t>
  </si>
  <si>
    <t>RegS/GS RDG</t>
  </si>
  <si>
    <t>Gemeinde Ostseebad Göhren über Amt Mönchgut-Granitz</t>
  </si>
  <si>
    <t>Geese, Angelika</t>
  </si>
  <si>
    <t>Schröder, Olaf</t>
  </si>
  <si>
    <t>regionalschule-goehren@t-online.de</t>
  </si>
  <si>
    <t>038308-669867</t>
  </si>
  <si>
    <t>(038308)2163</t>
  </si>
  <si>
    <t>18586 Göhren, G.-Hauptmann-Str. 1</t>
  </si>
  <si>
    <t>G.-Hauptmann-Str. 1</t>
  </si>
  <si>
    <t>RegS Göhren</t>
  </si>
  <si>
    <t>Felix.barth@cjd-sellin.de</t>
  </si>
  <si>
    <t>038303 127210</t>
  </si>
  <si>
    <t>038303 12720</t>
  </si>
  <si>
    <t>18586 Sellin, Granitzer Straße 1 B</t>
  </si>
  <si>
    <t>Granitzer Straße 1 B</t>
  </si>
  <si>
    <t>KGS Sellin</t>
  </si>
  <si>
    <t>Stadt Sassnitz</t>
  </si>
  <si>
    <t>Raphael, Ramona</t>
  </si>
  <si>
    <t>Appelbohm, Birgit</t>
  </si>
  <si>
    <t>regio_schul_sassnitz@web.de</t>
  </si>
  <si>
    <t>038392-63109</t>
  </si>
  <si>
    <t>038392 32176</t>
  </si>
  <si>
    <t>18546 Sassnitz, Geschw.-Scholl-Str. 8</t>
  </si>
  <si>
    <t>Geschw.-Scholl-Str. 8</t>
  </si>
  <si>
    <t>RegS Sassnitz</t>
  </si>
  <si>
    <t>Koch, Birgit</t>
  </si>
  <si>
    <t>Sintara, Frank</t>
  </si>
  <si>
    <t>burmeister-schule-schulleitung@stralsund.de</t>
  </si>
  <si>
    <t>03831 -445805</t>
  </si>
  <si>
    <t>(03831 )494891</t>
  </si>
  <si>
    <t>18437 Stralsund, Jaromarstr. 10</t>
  </si>
  <si>
    <t>Jaromarstr. 10</t>
  </si>
  <si>
    <t>RegS Burmeister HST</t>
  </si>
  <si>
    <t>Stadt Garz über Amt Bergen auf Rügen</t>
  </si>
  <si>
    <t>Steinbeiß, Andreas</t>
  </si>
  <si>
    <t>Laue, Elke</t>
  </si>
  <si>
    <t>schule.garz@t-online.de</t>
  </si>
  <si>
    <t>038304-12559</t>
  </si>
  <si>
    <t>(038304)329</t>
  </si>
  <si>
    <t>18574 Garz/Rügen, Am Burgwall 7</t>
  </si>
  <si>
    <t>RegS Garz</t>
  </si>
  <si>
    <t>Gemeindeverwaltung Ostseebad Binz</t>
  </si>
  <si>
    <t>Schneider, Doris</t>
  </si>
  <si>
    <t>Werner, Peter</t>
  </si>
  <si>
    <t>Realschule-Binz@t-online.de</t>
  </si>
  <si>
    <t>038393-32627</t>
  </si>
  <si>
    <t>(038393-2842</t>
  </si>
  <si>
    <t>18609 Binz, Ringstraße 5</t>
  </si>
  <si>
    <t>RegS Binz</t>
  </si>
  <si>
    <t>Schädel, Ilona</t>
  </si>
  <si>
    <t>Neubeck, Heinz</t>
  </si>
  <si>
    <t>rs.am.rugard@stadt-bergen-auf-ruegen.de</t>
  </si>
  <si>
    <t>03838-2010451</t>
  </si>
  <si>
    <t>(03838)2010450</t>
  </si>
  <si>
    <t>18528 Bergen auf Rügen, Sassnitzer Chaussee 7 A</t>
  </si>
  <si>
    <t>Sassnitzer Chaussee 7 A</t>
  </si>
  <si>
    <t>RegS Rugard Bergen</t>
  </si>
  <si>
    <t>Amt Miltzow</t>
  </si>
  <si>
    <t>Pannowitsch, Anne</t>
  </si>
  <si>
    <t>Voß, Sybille</t>
  </si>
  <si>
    <t>rsreinberg@yahoo.de</t>
  </si>
  <si>
    <t>038328-80825</t>
  </si>
  <si>
    <t>(038328)80825</t>
  </si>
  <si>
    <t>18519 Reinberg, Schulweg 1</t>
  </si>
  <si>
    <t>RegS Reinberg</t>
  </si>
  <si>
    <t>Amt Altenpleen</t>
  </si>
  <si>
    <t>Ahlmeyer, Kay</t>
  </si>
  <si>
    <t>Bräunig, Christel</t>
  </si>
  <si>
    <t>buero@rs-prohn.de</t>
  </si>
  <si>
    <t>038323-71138</t>
  </si>
  <si>
    <t>(038323)216</t>
  </si>
  <si>
    <t>18445 Prohn, Ringstraße 10</t>
  </si>
  <si>
    <t>RegS Prohn</t>
  </si>
  <si>
    <t>Stadt Grimmen</t>
  </si>
  <si>
    <t>Peter, Dolores</t>
  </si>
  <si>
    <t>Harder, Marion</t>
  </si>
  <si>
    <t>rs_r_koch@grimmen.de</t>
  </si>
  <si>
    <t>038326-455453</t>
  </si>
  <si>
    <t>038326-2351</t>
  </si>
  <si>
    <t>18507 Grimmen, Str. der Befreiung 73</t>
  </si>
  <si>
    <t>Str. der Befreiung 73</t>
  </si>
  <si>
    <t>RegS Koch GMN</t>
  </si>
  <si>
    <t>Koch, Carmen</t>
  </si>
  <si>
    <t>Thiede, Axel</t>
  </si>
  <si>
    <t>curie-schule@stralsund.de</t>
  </si>
  <si>
    <t>03831 -383023</t>
  </si>
  <si>
    <t>(03831 )382575</t>
  </si>
  <si>
    <t>18435 Stralsund, L. Feuchtwanger-Str.35</t>
  </si>
  <si>
    <t>L. Feuchtwanger-Str.35</t>
  </si>
  <si>
    <t>RegS Curie HST</t>
  </si>
  <si>
    <t>Schul- und Kindertagesstättenverband "Mönchgut"</t>
  </si>
  <si>
    <t>Müller, Anja</t>
  </si>
  <si>
    <t>Wolff, Silke</t>
  </si>
  <si>
    <t>http://www.Grundschule-Moenchgut.de</t>
  </si>
  <si>
    <t>Grundschule-Moenchgut@t-online.de</t>
  </si>
  <si>
    <t>038308-30236</t>
  </si>
  <si>
    <t>038308-8235</t>
  </si>
  <si>
    <t>18586 Gager, Boddenstr.1a</t>
  </si>
  <si>
    <t>Boddenstr.1a</t>
  </si>
  <si>
    <t>GS Gager</t>
  </si>
  <si>
    <t>Amt Nord-Rügen</t>
  </si>
  <si>
    <t>Schernus, Dietrich</t>
  </si>
  <si>
    <t>Raupach, Heidrun</t>
  </si>
  <si>
    <t>schule.altenkirchen@freenet.de</t>
  </si>
  <si>
    <t>038391-439854</t>
  </si>
  <si>
    <t>(038391)216</t>
  </si>
  <si>
    <t>18556 Altenkirchen, Schulstr. 1</t>
  </si>
  <si>
    <t>RegS Altenkirchen</t>
  </si>
  <si>
    <t>Schlak, Ines</t>
  </si>
  <si>
    <t>Brackmann-Krämer, Regina</t>
  </si>
  <si>
    <t>http://www.stralsund.de/schulen/lindgren</t>
  </si>
  <si>
    <t>lindgren-schule@stralsund.de</t>
  </si>
  <si>
    <t>03831 -374830</t>
  </si>
  <si>
    <t>(03831 )390525</t>
  </si>
  <si>
    <t>18435 Stralsund, L.-Feuchtwanger-Str. 34</t>
  </si>
  <si>
    <t>L.-Feuchtwanger-Str. 34</t>
  </si>
  <si>
    <t>FG Lindgren HST</t>
  </si>
  <si>
    <t>Stadt Marlow</t>
  </si>
  <si>
    <t>Ritter, Ellen</t>
  </si>
  <si>
    <t>Nilson, Kerstin</t>
  </si>
  <si>
    <t>schulegresenhorst@stadtmarlow.de</t>
  </si>
  <si>
    <t>038224/44520</t>
  </si>
  <si>
    <t>038224-234</t>
  </si>
  <si>
    <t>18337 Marlow, An der Schule 2</t>
  </si>
  <si>
    <t>GS Marlow</t>
  </si>
  <si>
    <t>Beer, Anne -Katrin</t>
  </si>
  <si>
    <t>Ehlke, Elke</t>
  </si>
  <si>
    <t>www.lo-net.de/home/GagarinGrundschule</t>
  </si>
  <si>
    <t>gagarin-grundschule@stralsund.de</t>
  </si>
  <si>
    <t>03831 -302615</t>
  </si>
  <si>
    <t>03831-391103</t>
  </si>
  <si>
    <t>18435 Stralsund, Wallensteinstr.8</t>
  </si>
  <si>
    <t>Wallensteinstr.8</t>
  </si>
  <si>
    <t>GS Gagarin HST</t>
  </si>
  <si>
    <t>Wilde, Karola</t>
  </si>
  <si>
    <t>Koch, Christine</t>
  </si>
  <si>
    <t>hauptmann-grundschule-schulleitung@stralsund.de</t>
  </si>
  <si>
    <t>03831 -306072</t>
  </si>
  <si>
    <t>03831 -306073</t>
  </si>
  <si>
    <t>18439 Stralsund, Frankenwall  25</t>
  </si>
  <si>
    <t>GS Hauptmann HST</t>
  </si>
  <si>
    <t>Geese, Gunnar</t>
  </si>
  <si>
    <t>Rossow, Thekla</t>
  </si>
  <si>
    <t>burmeister-grundschule@stralsund.de</t>
  </si>
  <si>
    <t>03831 -443142</t>
  </si>
  <si>
    <t>(03831 )495080</t>
  </si>
  <si>
    <t>GS Burmeister HST</t>
  </si>
  <si>
    <t>Faltis, Christine</t>
  </si>
  <si>
    <t>Schlimper, Martina</t>
  </si>
  <si>
    <t>http://home.arcor.de/gs.karsten.sarnow</t>
  </si>
  <si>
    <t>sarnow-grundschule@stralsund.de</t>
  </si>
  <si>
    <t>03831 -382814</t>
  </si>
  <si>
    <t>03831 -391082</t>
  </si>
  <si>
    <t>18435 Stralsund, Arnold-Zweig-Straße 159</t>
  </si>
  <si>
    <t>Grundschule"Karsten Sarnow" Stralsund</t>
  </si>
  <si>
    <t>GS Sarnow HST</t>
  </si>
  <si>
    <t>Krause, Kerstin</t>
  </si>
  <si>
    <t>Grieser-Polak, Katrin</t>
  </si>
  <si>
    <t>montessori-grundschule@stralsund.de</t>
  </si>
  <si>
    <t>03831 -308737</t>
  </si>
  <si>
    <t>03831 -308717</t>
  </si>
  <si>
    <t>18435 Stralsund, An den Bleichen 27</t>
  </si>
  <si>
    <t>GS Montessori HST</t>
  </si>
  <si>
    <t>Periša, Jana</t>
  </si>
  <si>
    <t>Behrndt, Selma-Maria</t>
  </si>
  <si>
    <t>klinikum-schule@stralsund.de</t>
  </si>
  <si>
    <t>03831/452675</t>
  </si>
  <si>
    <t>03831/452665</t>
  </si>
  <si>
    <t>18437 Stralsund, Rostocker Chaussee 70 , Haus 8</t>
  </si>
  <si>
    <t>Schule für Kranke und Erz</t>
  </si>
  <si>
    <t>FKr/FE</t>
  </si>
  <si>
    <t>Herbert Feuchte Stiftungsverbund gGmbH</t>
  </si>
  <si>
    <t>Grigoriew, Waltraud</t>
  </si>
  <si>
    <t>lampe@stiftungsverbund.de</t>
  </si>
  <si>
    <t>038301-465</t>
  </si>
  <si>
    <t>038301-464</t>
  </si>
  <si>
    <t>18581 Putbus, Schulstraße 6</t>
  </si>
  <si>
    <t>FAZ Putbus RÜG</t>
  </si>
  <si>
    <t>DRK-Kreisverband Rügen e.V.</t>
  </si>
  <si>
    <t>Porath, Christine</t>
  </si>
  <si>
    <t>schule@ruegen.drk.de</t>
  </si>
  <si>
    <t>03838-315211</t>
  </si>
  <si>
    <t>18528 Patzig, Hof 16</t>
  </si>
  <si>
    <t>DRK/FIL Patzig RÜG</t>
  </si>
  <si>
    <t>Kieschnick, Antje</t>
  </si>
  <si>
    <t>gs-brandshagen@t-online.de</t>
  </si>
  <si>
    <t>038328-80403</t>
  </si>
  <si>
    <t>18519 Brandshagen, Neuhöfer Straße 1</t>
  </si>
  <si>
    <t>GS Brandshagen</t>
  </si>
  <si>
    <t>Kittel, Klaus-Dieter</t>
  </si>
  <si>
    <t>Wegener, Annegret</t>
  </si>
  <si>
    <t>www.sonnenblumenschule-franzburg.de</t>
  </si>
  <si>
    <t>sekretariat@sonnenblumenschule-franzburg.de</t>
  </si>
  <si>
    <t>038322-589948</t>
  </si>
  <si>
    <t>038322-50209</t>
  </si>
  <si>
    <t>18461 Franzburg, Karl-Marx-Str.25</t>
  </si>
  <si>
    <t>Karl-Marx-Str.25</t>
  </si>
  <si>
    <t>FG Sonnenblume Franzburg</t>
  </si>
  <si>
    <t>Gemeinde Ostseebad Dierhagen</t>
  </si>
  <si>
    <t>Wolf, Carmen</t>
  </si>
  <si>
    <t>Bretzke, Silke</t>
  </si>
  <si>
    <t>grundschule_dierhagen@t-online.de</t>
  </si>
  <si>
    <t>038226-267</t>
  </si>
  <si>
    <t>038226267</t>
  </si>
  <si>
    <t>18347 Dändorf, Strandstraße 4</t>
  </si>
  <si>
    <t>GS Dierhagen</t>
  </si>
  <si>
    <t>Hacker, Cornelia</t>
  </si>
  <si>
    <t>Badouin, Christina</t>
  </si>
  <si>
    <t>fs-sassnitz.ruegen@t-online.de</t>
  </si>
  <si>
    <t>038392-63013</t>
  </si>
  <si>
    <t>038392-22413</t>
  </si>
  <si>
    <t>18546 Sassnitz, Mukraner Str. 4</t>
  </si>
  <si>
    <t>Mukraner Str. 4</t>
  </si>
  <si>
    <t>FL Sassnitz</t>
  </si>
  <si>
    <t>Krüger, Michael</t>
  </si>
  <si>
    <t>Schöning, Anne</t>
  </si>
  <si>
    <t>sfzbergen@t-online.de</t>
  </si>
  <si>
    <t>03838-828102</t>
  </si>
  <si>
    <t>03838 -23012</t>
  </si>
  <si>
    <t>18528 Bergen auf Rügen, Störtebekerstr. 8 a</t>
  </si>
  <si>
    <t>Störtebekerstr. 8 a</t>
  </si>
  <si>
    <t>FL Bergen</t>
  </si>
  <si>
    <t>Harnack, Ralph-Wilhelm</t>
  </si>
  <si>
    <t>Dietzel, Jacqueline</t>
  </si>
  <si>
    <t>foerderzentrumRibnitz@gmx.de</t>
  </si>
  <si>
    <t>03821-894816</t>
  </si>
  <si>
    <t>(03821)2784</t>
  </si>
  <si>
    <t>18311 Ribnitz-Damgarten, Minsker Str.11</t>
  </si>
  <si>
    <t>Minsker Str.11</t>
  </si>
  <si>
    <t>FL RDG</t>
  </si>
  <si>
    <t>Möller, Heike</t>
  </si>
  <si>
    <t>foerderschule-grimmen@t-online.de</t>
  </si>
  <si>
    <t>038326-53735</t>
  </si>
  <si>
    <t>038326-2423</t>
  </si>
  <si>
    <t>18507 Grimmen, Dr.-Kurt-Fischer-Str. 13</t>
  </si>
  <si>
    <t>Dr.-Kurt-Fischer-Str. 13</t>
  </si>
  <si>
    <t>FL Grimmen</t>
  </si>
  <si>
    <t>Wachholz-Glißmann, Rica</t>
  </si>
  <si>
    <t>Palatschek, Liane</t>
  </si>
  <si>
    <t>komensky-schule@t-online.de</t>
  </si>
  <si>
    <t>038231-66371</t>
  </si>
  <si>
    <t>0382312275</t>
  </si>
  <si>
    <t>FL Barth</t>
  </si>
  <si>
    <t>Ott, Antje</t>
  </si>
  <si>
    <t>steinwich-foerderzentrum@stralsund.de</t>
  </si>
  <si>
    <t>03831 307191</t>
  </si>
  <si>
    <t>(03831 )391084</t>
  </si>
  <si>
    <t>18435 Stralsund, Kleine Parower Straße 39</t>
  </si>
  <si>
    <t>FL HST</t>
  </si>
  <si>
    <t>Initiative zur Förderung der Waldorfpädagogik Greifswald e.V</t>
  </si>
  <si>
    <t>Walter, Rene'</t>
  </si>
  <si>
    <t>www.waldorf-greifswald.de</t>
  </si>
  <si>
    <t>waldorfschule.greifswald@t-online.de</t>
  </si>
  <si>
    <t>03834-502661</t>
  </si>
  <si>
    <t>03834-502612</t>
  </si>
  <si>
    <t>17491 Greifswald, Hans-Beimler-Straße 79-83</t>
  </si>
  <si>
    <t>Freie Waldorfschule HGW</t>
  </si>
  <si>
    <t>Schulverband Spantekow</t>
  </si>
  <si>
    <t>Schröter, Anke</t>
  </si>
  <si>
    <t>Ochel, Frank</t>
  </si>
  <si>
    <t>sekretariat@schule-spantekow.de</t>
  </si>
  <si>
    <t>039727/26770</t>
  </si>
  <si>
    <t>(039727)20358</t>
  </si>
  <si>
    <t>17392 Spantekow, Schulstraße 8</t>
  </si>
  <si>
    <t>RegS/GS Spantekow</t>
  </si>
  <si>
    <t>Ruth, Cathleen</t>
  </si>
  <si>
    <t>Höfs, Silke</t>
  </si>
  <si>
    <t>Rosenhofschule-Ribnitz@t-online.de</t>
  </si>
  <si>
    <t>03821-811235</t>
  </si>
  <si>
    <t>(03821 )2740</t>
  </si>
  <si>
    <t>18311 Ribnitz-Damgarten, G.-A.-Demmler-Str.</t>
  </si>
  <si>
    <t>G.-A.-Demmler-Str.</t>
  </si>
  <si>
    <t>FG Rosenhof RDG</t>
  </si>
  <si>
    <t>Janssen, Gudrun</t>
  </si>
  <si>
    <t>Schütt, Irene</t>
  </si>
  <si>
    <t>Bauermeisterschule@arcor.de</t>
  </si>
  <si>
    <t>03821-390158</t>
  </si>
  <si>
    <t>03821 -810226</t>
  </si>
  <si>
    <t>18311 Ribnitz-Damgarten, Bauermeisterplatz 1</t>
  </si>
  <si>
    <t>GS Bauermeister RDG</t>
  </si>
  <si>
    <t>Gemeinde Wiek/Amt Nord-Rügen</t>
  </si>
  <si>
    <t>Grawwert, Heike</t>
  </si>
  <si>
    <t>Bonau, Birgit</t>
  </si>
  <si>
    <t>Grundschule-Wiek@t-online.de</t>
  </si>
  <si>
    <t>038391-70302</t>
  </si>
  <si>
    <t>18556 Wiek, Hauptstr.35</t>
  </si>
  <si>
    <t>Hauptstr.35</t>
  </si>
  <si>
    <t>GS Wiek</t>
  </si>
  <si>
    <t>Gemeinde Ostseebad Sellin</t>
  </si>
  <si>
    <t>Ott, Carmen</t>
  </si>
  <si>
    <t>Eckert, Anne</t>
  </si>
  <si>
    <t>http://home.t-online.dehomeGrundschule.Sellin</t>
  </si>
  <si>
    <t>Grundschule.Sellin@t-online.de</t>
  </si>
  <si>
    <t>038303-85472</t>
  </si>
  <si>
    <t>038303-87320</t>
  </si>
  <si>
    <t>18586 Sellin, Granitzer Str.1b</t>
  </si>
  <si>
    <t>Granitzer Str.1b</t>
  </si>
  <si>
    <t>GS Sellin</t>
  </si>
  <si>
    <t>Kauertz, Kristina</t>
  </si>
  <si>
    <t>Graeber, Heike</t>
  </si>
  <si>
    <t>grundschule-ostseeblick@t-online.de</t>
  </si>
  <si>
    <t>038392-649759</t>
  </si>
  <si>
    <t>038392-32360</t>
  </si>
  <si>
    <t>18546 Sassnitz, Schulstr. 5</t>
  </si>
  <si>
    <t>Schulstr. 5</t>
  </si>
  <si>
    <t>GS Ostseeblick Sassnitz</t>
  </si>
  <si>
    <t>Amt West-Rügen</t>
  </si>
  <si>
    <t>Ramthun, Maik</t>
  </si>
  <si>
    <t>Meißner, Elke</t>
  </si>
  <si>
    <t>GSSamtens@web.de</t>
  </si>
  <si>
    <t>038306-21121</t>
  </si>
  <si>
    <t>038306-1300</t>
  </si>
  <si>
    <t>18573 Samtens, Neubaustr.32</t>
  </si>
  <si>
    <t>Neubaustr.32</t>
  </si>
  <si>
    <t>GS Samtens</t>
  </si>
  <si>
    <t>Gemeinde Sagard über Amt Nord Rügen</t>
  </si>
  <si>
    <t>Masuch, Anke</t>
  </si>
  <si>
    <t>Moldtmann, Karin</t>
  </si>
  <si>
    <t>info.gs-sagard@web.de</t>
  </si>
  <si>
    <t>038302-51408</t>
  </si>
  <si>
    <t>038302-2001</t>
  </si>
  <si>
    <t>18551 Sagard, Schulstr.15</t>
  </si>
  <si>
    <t>Schulstr.15</t>
  </si>
  <si>
    <t>GS Sagard</t>
  </si>
  <si>
    <t>Stadt Putbus</t>
  </si>
  <si>
    <t>Radunski, Elke</t>
  </si>
  <si>
    <t>Martens, Sabine</t>
  </si>
  <si>
    <t>grundschule-putbus@t-online.de</t>
  </si>
  <si>
    <t>038301-61180</t>
  </si>
  <si>
    <t>038301-547</t>
  </si>
  <si>
    <t>18581 Putbus, Lauterbacher Str. 6</t>
  </si>
  <si>
    <t>Lauterbacher Str. 6</t>
  </si>
  <si>
    <t>GS Putbus</t>
  </si>
  <si>
    <t>Trillhaase, Anita</t>
  </si>
  <si>
    <t>Schumacher, Christina</t>
  </si>
  <si>
    <t>grundschule-garz@t-online.de</t>
  </si>
  <si>
    <t>038304-320</t>
  </si>
  <si>
    <t>18574 Garz/Rügen, Lindenstr.27</t>
  </si>
  <si>
    <t>Lindenstr.27</t>
  </si>
  <si>
    <t>GS Garz</t>
  </si>
  <si>
    <t>Dohrmann, Ute</t>
  </si>
  <si>
    <t>Zielke, Ralph</t>
  </si>
  <si>
    <t>GrundschuleOstseebadBinz@t-online.de</t>
  </si>
  <si>
    <t>038393-14534</t>
  </si>
  <si>
    <t>038393-2327</t>
  </si>
  <si>
    <t>18609 Binz, Dollahner Str. 77</t>
  </si>
  <si>
    <t>Dollahner Str. 77</t>
  </si>
  <si>
    <t>Grundschule Binz</t>
  </si>
  <si>
    <t>GS Binz</t>
  </si>
  <si>
    <t>Werner, Petra</t>
  </si>
  <si>
    <t>Witschurke, Grit</t>
  </si>
  <si>
    <t>grundschule-bs@freenet.de</t>
  </si>
  <si>
    <t>038229-799956</t>
  </si>
  <si>
    <t>038229-259</t>
  </si>
  <si>
    <t>18334 Bad Sülze, Kastanienallee 7</t>
  </si>
  <si>
    <t>GS Bad Sülze</t>
  </si>
  <si>
    <t>Möller, Iris</t>
  </si>
  <si>
    <t>Bonau, Rüdiger</t>
  </si>
  <si>
    <t>Grundschule_Altstadt_Bergen@t-online.de</t>
  </si>
  <si>
    <t>03838-822475</t>
  </si>
  <si>
    <t>03838 -22139</t>
  </si>
  <si>
    <t>18528 Bergen auf Rügen, Breitsprecherstr.18</t>
  </si>
  <si>
    <t>Breitsprecherstr.18</t>
  </si>
  <si>
    <t>GS Altstadt Bergen</t>
  </si>
  <si>
    <t>Reimer, Marlis</t>
  </si>
  <si>
    <t>Leu, Bernd</t>
  </si>
  <si>
    <t>info@schuleambodden.de</t>
  </si>
  <si>
    <t>03834/773972</t>
  </si>
  <si>
    <t>(03834 )2478</t>
  </si>
  <si>
    <t>17498 Neuenkirchen, Wampener Straße 19</t>
  </si>
  <si>
    <t>RegS/GS Neuenkirchen</t>
  </si>
  <si>
    <t>Gemeinde Velgast über Amt Franzburg-Richtenberg</t>
  </si>
  <si>
    <t>Demant, Marion</t>
  </si>
  <si>
    <t>Sperling, Rita</t>
  </si>
  <si>
    <t>Grundschule-Velgast@gmx.de</t>
  </si>
  <si>
    <t>038324-89 206</t>
  </si>
  <si>
    <t>038324-89 205</t>
  </si>
  <si>
    <t>18469 Velgast, E.- Thälmann- Str.44</t>
  </si>
  <si>
    <t>E.- Thälmann- Str.44</t>
  </si>
  <si>
    <t>GS Velgast</t>
  </si>
  <si>
    <t>Gräfnitz, Katja</t>
  </si>
  <si>
    <t>Telzerow, Frank</t>
  </si>
  <si>
    <t>grundschule.tribsees@t-online.de</t>
  </si>
  <si>
    <t>038320-342</t>
  </si>
  <si>
    <t>18465 Tribsees, Karl-Worm-Straße 1</t>
  </si>
  <si>
    <t>GS Tribsees</t>
  </si>
  <si>
    <t>Knörig, Jana</t>
  </si>
  <si>
    <t>Sagner, Petra</t>
  </si>
  <si>
    <t>kranich.gs@t-online.de</t>
  </si>
  <si>
    <t>038323-268702</t>
  </si>
  <si>
    <t>038323-824</t>
  </si>
  <si>
    <t>18445 Altenpleen, Stralsunder Straße 27</t>
  </si>
  <si>
    <t>GS Altenpleen</t>
  </si>
  <si>
    <t>Gemeinde Lüdershagen über Amt Barth</t>
  </si>
  <si>
    <t>Blohm, Ilona</t>
  </si>
  <si>
    <t>Lange, Elke</t>
  </si>
  <si>
    <t>gs-thomas-muentzer@t-online.de</t>
  </si>
  <si>
    <t>038227-599953</t>
  </si>
  <si>
    <t>038227-331</t>
  </si>
  <si>
    <t>18314 Lüdershagen, Dorfstrasse 4</t>
  </si>
  <si>
    <t>Dorfstrasse 4</t>
  </si>
  <si>
    <t>GS Lüdershagen</t>
  </si>
  <si>
    <t>Gemeinde Süderholz</t>
  </si>
  <si>
    <t>Lomber, Anne-Bärbel</t>
  </si>
  <si>
    <t>Drescher, Sigrid</t>
  </si>
  <si>
    <t>sdrescher@suederholz.de</t>
  </si>
  <si>
    <t>038332-384</t>
  </si>
  <si>
    <t>(038332)314</t>
  </si>
  <si>
    <t>18516 Süderholz, Schulstr. 6</t>
  </si>
  <si>
    <t>Schulstr. 6</t>
  </si>
  <si>
    <t>GS Süderholz</t>
  </si>
  <si>
    <t>Arndt, Kerstin</t>
  </si>
  <si>
    <t>Lindemann, Heidemarie</t>
  </si>
  <si>
    <t>grundschule.horst@t-online.de</t>
  </si>
  <si>
    <t>038333-213</t>
  </si>
  <si>
    <t>(038333)213</t>
  </si>
  <si>
    <t>18519 Horst, Dorfstraße</t>
  </si>
  <si>
    <t>Dorfstraße</t>
  </si>
  <si>
    <t>GS Horst</t>
  </si>
  <si>
    <t>Mietzner, Birgit</t>
  </si>
  <si>
    <t>gs_dr_th_neubauer@grimmen.de</t>
  </si>
  <si>
    <t>038326-46578</t>
  </si>
  <si>
    <t>038326-46567</t>
  </si>
  <si>
    <t>18507 Grimmen, Zum Rodelberg 2</t>
  </si>
  <si>
    <t>GS Neubauer GMN</t>
  </si>
  <si>
    <t>Schacht, Kerstin</t>
  </si>
  <si>
    <t>Rüster, Angela</t>
  </si>
  <si>
    <t>gs_f_w_wander@grimmen.de</t>
  </si>
  <si>
    <t>038326-66621</t>
  </si>
  <si>
    <t>038326-66620</t>
  </si>
  <si>
    <t>18507 Grimmen, Norderhinterstr. 12</t>
  </si>
  <si>
    <t>Norderhinterstr. 12</t>
  </si>
  <si>
    <t>GS Wander GMN</t>
  </si>
  <si>
    <t>Albrecht, Karin</t>
  </si>
  <si>
    <t>Kapust, Ute</t>
  </si>
  <si>
    <t>grundschule-am-rugard@web.de</t>
  </si>
  <si>
    <t>03838/8227953</t>
  </si>
  <si>
    <t>03838/253399</t>
  </si>
  <si>
    <t>18528 Bergen auf Rügen, Königstr. 23 c</t>
  </si>
  <si>
    <t>Königstr. 23 c</t>
  </si>
  <si>
    <t>GS Rugard Bergen</t>
  </si>
  <si>
    <t>Schultraeger</t>
  </si>
  <si>
    <t>Stellvertreter</t>
  </si>
  <si>
    <t>Schulleiter</t>
  </si>
  <si>
    <t>HomePage</t>
  </si>
  <si>
    <t>EMail</t>
  </si>
  <si>
    <t>Telefax</t>
  </si>
  <si>
    <t>Anschrift</t>
  </si>
  <si>
    <t>StrNr</t>
  </si>
  <si>
    <t>Dst_Name</t>
  </si>
  <si>
    <t>Kurzname</t>
  </si>
  <si>
    <t>Dst_Nr</t>
  </si>
  <si>
    <t>Dst_Art</t>
  </si>
  <si>
    <t>Region</t>
  </si>
  <si>
    <t>Bezeichnung</t>
  </si>
  <si>
    <t>Vw</t>
  </si>
  <si>
    <t>Stichtag</t>
  </si>
  <si>
    <r>
      <t>bitte ändern</t>
    </r>
    <r>
      <rPr>
        <vertAlign val="superscript"/>
        <sz val="10"/>
        <color theme="1"/>
        <rFont val="Arial"/>
        <family val="2"/>
      </rPr>
      <t>1</t>
    </r>
  </si>
  <si>
    <t>Schulbezeichnung</t>
  </si>
  <si>
    <t>Gesamtschülerzahl Primarbereich</t>
  </si>
  <si>
    <t>Teilnehmerzahl vHTGS</t>
  </si>
  <si>
    <t>Gesamtschülerzahl Sekundarbereich I</t>
  </si>
  <si>
    <t>Teilnehmerzahl GTS</t>
  </si>
  <si>
    <t>Lfd.
Nr.</t>
  </si>
  <si>
    <t>Lfd. Nr. 3 und 4: Anzahl der Schülerinnen und Schüler der Jahrgangsstufen 5 bis 10.</t>
  </si>
  <si>
    <t>Ort, Datum</t>
  </si>
  <si>
    <t>Unterschrift</t>
  </si>
  <si>
    <t>OEH_Zahl</t>
  </si>
  <si>
    <t>Telefon (Vorwahl und Durchwahl)</t>
  </si>
  <si>
    <t>Prüfergebnis der obersten Schulbehörde</t>
  </si>
  <si>
    <t>Verbindliches Budget an zusätzlichen Lehrerwochenstunden (BM)</t>
  </si>
  <si>
    <t>Verbindlicher durchschnittlicher zeitlicher Mindestumfang der Unterricht ergänzenden Angebote in Zeitstunden (LWS x 1,125)</t>
  </si>
  <si>
    <r>
      <t>Verbindliche durchschnittliche Mindestzahl der Unterricht ergänzenden Angebotseinheiten</t>
    </r>
    <r>
      <rPr>
        <vertAlign val="superscript"/>
        <sz val="8"/>
        <color theme="1"/>
        <rFont val="Arial"/>
        <family val="2"/>
      </rPr>
      <t>*)</t>
    </r>
    <r>
      <rPr>
        <sz val="10"/>
        <color theme="1"/>
        <rFont val="Arial"/>
        <family val="2"/>
      </rPr>
      <t xml:space="preserve"> 
pro Woche (LWS x 1,5)
</t>
    </r>
    <r>
      <rPr>
        <i/>
        <vertAlign val="superscript"/>
        <sz val="8"/>
        <color theme="1"/>
        <rFont val="Arial"/>
        <family val="2"/>
      </rPr>
      <t>*)</t>
    </r>
    <r>
      <rPr>
        <i/>
        <sz val="8"/>
        <color theme="1"/>
        <rFont val="Arial"/>
        <family val="2"/>
      </rPr>
      <t xml:space="preserve"> 1 Angebotseinheit entspricht 45 Minuten bzw. 0,75 Zeitstunden Angebot für Schülerinnen und Schüler</t>
    </r>
  </si>
  <si>
    <t>volle Halbtagsgrundschule</t>
  </si>
  <si>
    <t>offene Ganztagsschule</t>
  </si>
  <si>
    <t>teilweise gebundene Ganztagsschule</t>
  </si>
  <si>
    <t>gebundene Ganztagsschule</t>
  </si>
  <si>
    <t>bitte ändern*</t>
  </si>
  <si>
    <t>* Wenn notwendig bitte ankreuzen und im Textfeld korrigieren.</t>
  </si>
  <si>
    <r>
      <t xml:space="preserve">Schülerzahlprognose und Teilnehmerprognose sind plausibel.
</t>
    </r>
    <r>
      <rPr>
        <i/>
        <sz val="8"/>
        <color theme="1"/>
        <rFont val="Arial"/>
        <family val="2"/>
      </rPr>
      <t>(Wenn nicht, bitte mit der Schule abstimmen und einvernehmlich präzisieren!)</t>
    </r>
    <r>
      <rPr>
        <i/>
        <sz val="10"/>
        <color theme="1"/>
        <rFont val="Arial"/>
        <family val="2"/>
      </rPr>
      <t xml:space="preserve">
</t>
    </r>
  </si>
  <si>
    <t>Bemessungsgrundlage für die Zuweisung zusätzlicher Lehrerwochenstunden:
Teilnehmerzahl  bzw. Gesamtschülerzahl zu Beginn des Schuljahres 2014/2015. (Stand: 25.8.2014 - BM)</t>
  </si>
  <si>
    <t>*Zutreffendes erfülltes Prüfergebnis bitte ankreuzen.</t>
  </si>
  <si>
    <t>Förderung der Niederdeutschen Sprache in regelmäßigen Abständen</t>
  </si>
  <si>
    <t>Die zuständige untere Schulbehörde hat keine Einwände gegen die verbesserte Stundenausstattung.</t>
  </si>
  <si>
    <t>ja</t>
  </si>
  <si>
    <t>nein</t>
  </si>
  <si>
    <t>Teilnehmerzahl gem. Ausstattung mit zusätzlichen LWS für das Schuljahr 2016/2017 wurde erreicht</t>
  </si>
  <si>
    <t xml:space="preserve">bei Bedarf Förderung von Schülerinnen und Schülern nichtdeutscher Herkunftssprache (insbesondere aus nicht sicheren Herkunftsstaaten) </t>
  </si>
  <si>
    <r>
      <rPr>
        <b/>
        <sz val="12"/>
        <color theme="1"/>
        <rFont val="Arial"/>
        <family val="2"/>
      </rPr>
      <t>Prüfergebnis der zuständigen unteren Schulbehörde</t>
    </r>
    <r>
      <rPr>
        <b/>
        <sz val="10"/>
        <color theme="1"/>
        <rFont val="Arial"/>
        <family val="2"/>
      </rPr>
      <t>*</t>
    </r>
  </si>
  <si>
    <r>
      <rPr>
        <sz val="10"/>
        <rFont val="Arial"/>
        <family val="2"/>
      </rPr>
      <t>Das Schulprogramm einschließlich pädagogischem Konzept liegt vor.</t>
    </r>
    <r>
      <rPr>
        <sz val="10"/>
        <color rgb="FF7030A0"/>
        <rFont val="Arial"/>
        <family val="2"/>
      </rPr>
      <t xml:space="preserve"> </t>
    </r>
  </si>
  <si>
    <t>Erhöhung der Teilnehmerzahlen gem. Prognosedarstellung in Buchstabe D)</t>
  </si>
  <si>
    <t>Erhöhung der Teilnehmerzahlen auf 95% (Zielwert für SJ 2017/2018)</t>
  </si>
  <si>
    <t>* Zutreffendes bitte ankreuzen (nur 1 Kreuz). Für die Bereiche der vollen Halbtagsgrundschule und der Ganztagsschule ist jeweils ein separates Formblatt auszufüllen.</t>
  </si>
  <si>
    <t>*Zutreffendes bitte ankreuzen (nur 1 Kreuz je Zeile).</t>
  </si>
  <si>
    <t>Die geforderten Angebotsbereiche gem. Buchstabe C) sind Bestandteil des pädagogischen Konzeptes.</t>
  </si>
  <si>
    <r>
      <rPr>
        <b/>
        <sz val="10"/>
        <rFont val="Arial"/>
        <family val="2"/>
      </rPr>
      <t xml:space="preserve">Es wird versichert, dass nachfolgende Angebotsbereiche für Unterricht ergänzende Angebote ... </t>
    </r>
    <r>
      <rPr>
        <sz val="10"/>
        <rFont val="Arial"/>
        <family val="2"/>
      </rPr>
      <t xml:space="preserve">
</t>
    </r>
  </si>
  <si>
    <t xml:space="preserve">                           … zum Zeitpunkt dieser Erklärung bereits im pädagogischen Konzept  enthalten sind.*</t>
  </si>
  <si>
    <r>
      <t>Die gem. Buchstabe C) geforderten Angebotsbereiche</t>
    </r>
    <r>
      <rPr>
        <u/>
        <sz val="10"/>
        <rFont val="Arial"/>
        <family val="2"/>
      </rPr>
      <t xml:space="preserve"> sind</t>
    </r>
    <r>
      <rPr>
        <sz val="10"/>
        <rFont val="Arial"/>
        <family val="2"/>
      </rPr>
      <t xml:space="preserve"> im pädagogischen Konzept der Schule verankert.</t>
    </r>
  </si>
  <si>
    <t>bei Bedarf Vorhalten von Angeboten im Rahmen der Umsetzung des inklusiven Gedankens</t>
  </si>
  <si>
    <t>Bitte reichen Sie diesen seitens der Schule ausgefüllten Antrag                                                                                                 a) 1x elektronisch beim zuständigen Staatlichen Schulamt                                                                                                       und                                                                                                                                                                                                                 b) 1x ausgedruckt, unterzeichnet und mit allen erforderlichen Unterlagen auf postalischem Wege beim zuständigen Staatlichen Schulamt bis zum festgelegten Meldetermin ein.</t>
  </si>
  <si>
    <r>
      <rPr>
        <b/>
        <sz val="12"/>
        <color theme="1"/>
        <rFont val="Arial"/>
        <family val="2"/>
      </rPr>
      <t>A) Angaben zur Schule</t>
    </r>
    <r>
      <rPr>
        <i/>
        <sz val="10"/>
        <color theme="1"/>
        <rFont val="Arial"/>
        <family val="2"/>
      </rPr>
      <t xml:space="preserve"> </t>
    </r>
    <r>
      <rPr>
        <i/>
        <sz val="8"/>
        <color rgb="FFFF0000"/>
        <rFont val="Arial"/>
        <family val="2"/>
      </rPr>
      <t>(Von der Einzelschule auszufüllen)</t>
    </r>
  </si>
  <si>
    <r>
      <rPr>
        <b/>
        <sz val="12"/>
        <color theme="1"/>
        <rFont val="Arial"/>
        <family val="2"/>
      </rPr>
      <t>B) Angaben zur aktuellen Art des ganztägigen Angebots</t>
    </r>
    <r>
      <rPr>
        <b/>
        <sz val="10"/>
        <color theme="1"/>
        <rFont val="Arial"/>
        <family val="2"/>
      </rPr>
      <t>*</t>
    </r>
    <r>
      <rPr>
        <b/>
        <i/>
        <sz val="10"/>
        <color rgb="FFFF0000"/>
        <rFont val="Arial"/>
        <family val="2"/>
      </rPr>
      <t xml:space="preserve"> </t>
    </r>
    <r>
      <rPr>
        <i/>
        <sz val="8"/>
        <color rgb="FFFF0000"/>
        <rFont val="Arial"/>
        <family val="2"/>
      </rPr>
      <t>(Von der Einzelschule auszufüllen)</t>
    </r>
  </si>
  <si>
    <r>
      <rPr>
        <b/>
        <sz val="12"/>
        <color theme="1"/>
        <rFont val="Arial"/>
        <family val="2"/>
      </rPr>
      <t>C) Angaben zu geforderten Angebotsbereichen</t>
    </r>
    <r>
      <rPr>
        <b/>
        <i/>
        <sz val="8"/>
        <color theme="1"/>
        <rFont val="Arial"/>
        <family val="2"/>
      </rPr>
      <t xml:space="preserve"> </t>
    </r>
    <r>
      <rPr>
        <i/>
        <sz val="8"/>
        <color rgb="FFFF0000"/>
        <rFont val="Arial"/>
        <family val="2"/>
      </rPr>
      <t>(Von der Einzelschule auszufüllen)</t>
    </r>
  </si>
  <si>
    <r>
      <rPr>
        <b/>
        <sz val="12"/>
        <color theme="1"/>
        <rFont val="Arial"/>
        <family val="2"/>
      </rPr>
      <t>D) Angaben zur Schüler- und Teilnehmerzahlprognose</t>
    </r>
    <r>
      <rPr>
        <b/>
        <i/>
        <sz val="8"/>
        <color rgb="FFFF0000"/>
        <rFont val="Arial"/>
        <family val="2"/>
      </rPr>
      <t xml:space="preserve"> </t>
    </r>
    <r>
      <rPr>
        <i/>
        <sz val="8"/>
        <color rgb="FFFF0000"/>
        <rFont val="Arial"/>
        <family val="2"/>
      </rPr>
      <t>(Von der Einzelschule auszufüllen)</t>
    </r>
  </si>
  <si>
    <t>Teilnehmerzahl gem. Ausstattung mit zusätzlichen LWS für das Schuljahr 2017/2018 kann erreicht werden</t>
  </si>
  <si>
    <t>Teilnehmerzahl gem. Ausstattung mit zusätzlichen LWS für das Schuljahr 2017/2018 wurde erreicht</t>
  </si>
  <si>
    <t xml:space="preserve">                                 … im SJ 2015/2016 ins pädagogische Konzept  aufgenommen werden.*</t>
  </si>
  <si>
    <r>
      <rPr>
        <b/>
        <sz val="12"/>
        <color theme="1"/>
        <rFont val="Arial"/>
        <family val="2"/>
      </rPr>
      <t>CC) Angaben zur ggf. geplanten Entwicklung</t>
    </r>
    <r>
      <rPr>
        <b/>
        <sz val="10"/>
        <color theme="1"/>
        <rFont val="Arial"/>
        <family val="2"/>
      </rPr>
      <t xml:space="preserve">* - </t>
    </r>
    <r>
      <rPr>
        <b/>
        <sz val="10"/>
        <color rgb="FFFF0000"/>
        <rFont val="Arial"/>
        <family val="2"/>
      </rPr>
      <t xml:space="preserve">nur für volle Halbtagsgrundschulen </t>
    </r>
    <r>
      <rPr>
        <i/>
        <sz val="8"/>
        <color rgb="FFFF0000"/>
        <rFont val="Arial"/>
        <family val="2"/>
      </rPr>
      <t>(Von der Einzelschule auszufüllen)</t>
    </r>
  </si>
  <si>
    <t>Lfd. Nr. 1 und 2: Anzahl der Schülerinnen und Schüler der Jahrgangsstufen 1 bis 4, einschließlich der Schülerinnen und Schüler in Diagnoseförderklassen 0 bis 2.</t>
  </si>
  <si>
    <t>Schulleiter/in (Titel, Name, Vorname)</t>
  </si>
  <si>
    <r>
      <rPr>
        <b/>
        <sz val="12"/>
        <color theme="1"/>
        <rFont val="Arial"/>
        <family val="2"/>
      </rPr>
      <t xml:space="preserve">Ausbau und Weiterentwicklung
des Systems der vollen Halbtagsgrundschulen (vHTGS) und Ganztagsschulen (GTS)                                                                                                            </t>
    </r>
    <r>
      <rPr>
        <b/>
        <sz val="10"/>
        <color theme="1"/>
        <rFont val="Arial"/>
        <family val="2"/>
      </rPr>
      <t xml:space="preserve">                                                                                                                                                                                                                                                                                                                              </t>
    </r>
    <r>
      <rPr>
        <b/>
        <sz val="12"/>
        <color rgb="FFFF0000"/>
        <rFont val="Arial"/>
        <family val="2"/>
      </rPr>
      <t xml:space="preserve">Antrag auf Ausstattung mit zusätzlichen Lehrerwochenstunden (LWS) 
</t>
    </r>
  </si>
  <si>
    <t>Unterschrift*</t>
  </si>
  <si>
    <t>* Bitte auch das elektronische Formular digital abzeichnen (digitale Signatur z.B. gez. Lisa Antragstellerin)</t>
  </si>
  <si>
    <r>
      <t xml:space="preserve">Die geforderten Angebotsbereiche gem. Buchstabe C) </t>
    </r>
    <r>
      <rPr>
        <u/>
        <sz val="10"/>
        <rFont val="Arial"/>
        <family val="2"/>
      </rPr>
      <t>sind teilweise</t>
    </r>
    <r>
      <rPr>
        <sz val="10"/>
        <rFont val="Arial"/>
        <family val="2"/>
      </rPr>
      <t xml:space="preserve"> Bestandteil des pädagogischen Konzeptes. Die Schule sichert die verbindliche Einarbeitung ins pädagogische Konzept im Schuljahr 2015/2016 zu.</t>
    </r>
  </si>
  <si>
    <r>
      <t xml:space="preserve">Die geforderten Angebotsbereiche gem. Buchstabe C) </t>
    </r>
    <r>
      <rPr>
        <u/>
        <sz val="10"/>
        <rFont val="Arial"/>
        <family val="2"/>
      </rPr>
      <t>sind noch nicht</t>
    </r>
    <r>
      <rPr>
        <sz val="10"/>
        <rFont val="Arial"/>
        <family val="2"/>
      </rPr>
      <t xml:space="preserve"> Bestandteil des pädagogischen Konzeptes. Die Schule sichert die verbindliche Einarbeitung ins pädagogische Konzept im Schuljahr 2015/2016 zu.</t>
    </r>
  </si>
  <si>
    <t>* Bitte auch das elektronische Formular digital abzeichnen (digitale Signatur z.B. gez. Lisa Prüferin 1)</t>
  </si>
  <si>
    <r>
      <t xml:space="preserve">Die  gem. Buchstabe C) geforderten Angebotsbereiche </t>
    </r>
    <r>
      <rPr>
        <u/>
        <sz val="10"/>
        <rFont val="Arial"/>
        <family val="2"/>
      </rPr>
      <t>sind bisher nur teilweise</t>
    </r>
    <r>
      <rPr>
        <sz val="10"/>
        <rFont val="Arial"/>
        <family val="2"/>
      </rPr>
      <t xml:space="preserve"> im pädagogischen Konzept verankert.  Die Schule sichert die verbindliche Einarbeitung ins pädagogische Konzept im Schuljahr 2015/2016 zu.</t>
    </r>
  </si>
  <si>
    <r>
      <t xml:space="preserve">Die  gem. Buchstabe C) geforderten Angebotsbereiche </t>
    </r>
    <r>
      <rPr>
        <u/>
        <sz val="10"/>
        <rFont val="Arial"/>
        <family val="2"/>
      </rPr>
      <t>sind bisher nicht</t>
    </r>
    <r>
      <rPr>
        <sz val="10"/>
        <rFont val="Arial"/>
        <family val="2"/>
      </rPr>
      <t xml:space="preserve"> im pädagogischen Konzept verankert.  Die Schule sichert die verbindliche Einarbeitung ins pädagogische Konzept im Schuljahr 2015/2016 zu.</t>
    </r>
  </si>
  <si>
    <r>
      <t xml:space="preserve">Die zu den Stichtagen im BM vorliegenden Teilnehmerzahlen entsprechen </t>
    </r>
    <r>
      <rPr>
        <u/>
        <sz val="10"/>
        <color theme="1"/>
        <rFont val="Arial"/>
        <family val="2"/>
      </rPr>
      <t>nicht</t>
    </r>
    <r>
      <rPr>
        <sz val="10"/>
        <color theme="1"/>
        <rFont val="Arial"/>
        <family val="2"/>
      </rPr>
      <t xml:space="preserve"> den gemeldeten Teilnehmerzahlen der Schule.
</t>
    </r>
  </si>
  <si>
    <t xml:space="preserve">Die zu den Stichtagen im BM vorliegenden Teilnehmerzahlen entsprechen den gemeldeten Teilnehmerzahlen der Schule. 
</t>
  </si>
  <si>
    <t xml:space="preserve">Die zu den Stichtagen im BM vorliegenden Gesamtschülerzahlen entsprechen den gemeldeten Schülerzahlen der Schule.
</t>
  </si>
  <si>
    <t xml:space="preserve">Die zu den Stichtagen im BM vorliegenden Gesamtschülerzahlen entsprechen nicht den gemeldeten Schülerzahlen der Schule.
</t>
  </si>
  <si>
    <r>
      <t xml:space="preserve">Die Voraussetzungen für die Bewilligung eines mehrjährigen Budgets an zusätzlichen LWS </t>
    </r>
    <r>
      <rPr>
        <b/>
        <u/>
        <sz val="10"/>
        <color theme="1"/>
        <rFont val="Arial"/>
        <family val="2"/>
      </rPr>
      <t>sind erfüllt</t>
    </r>
    <r>
      <rPr>
        <sz val="10"/>
        <color theme="1"/>
        <rFont val="Arial"/>
        <family val="2"/>
      </rPr>
      <t>. Die Ausstattung mit zusätzlichen LWS auf der Basis der Teilnehmerzahlen  bzw. der Gesamtschülerzahl zu Beginn des Schuljahres 2014/2015 für den Zeitraum der Schuljahre 2016/2017 und 2017/2018 kann gem. dem o.g. verbindlichen Budget BM erfolgen.</t>
    </r>
  </si>
  <si>
    <t>Erfolgskontrolle ab dem Schuljahr 2016/2017</t>
  </si>
  <si>
    <t>1.Unterrichtstag</t>
  </si>
  <si>
    <r>
      <rPr>
        <b/>
        <i/>
        <sz val="10"/>
        <color rgb="FFFF0000"/>
        <rFont val="Arial"/>
        <family val="2"/>
      </rPr>
      <t xml:space="preserve">gilt nur für:
- vHTGS 
- gebundene GTS </t>
    </r>
    <r>
      <rPr>
        <b/>
        <i/>
        <sz val="10"/>
        <rFont val="Arial"/>
        <family val="2"/>
      </rPr>
      <t xml:space="preserve">
</t>
    </r>
    <r>
      <rPr>
        <b/>
        <i/>
        <sz val="10"/>
        <color rgb="FFFF0000"/>
        <rFont val="Arial"/>
        <family val="2"/>
      </rPr>
      <t>- teilweise gebundene GTS</t>
    </r>
    <r>
      <rPr>
        <i/>
        <sz val="12"/>
        <rFont val="Arial"/>
        <family val="2"/>
      </rPr>
      <t xml:space="preserve"> </t>
    </r>
  </si>
  <si>
    <t>Antrag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</si>
</sst>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
    <numFmt numFmtId="165" formatCode="0.0"/>
    <numFmt numFmtId="166" formatCode="0.000"/>
  </numFmts>
  <fonts count="35" x14ac:knownFonts="1">
    <font>
      <sz val="11"/>
      <color theme="1"/>
      <name val="Calibri"/>
      <family val="2"/>
      <scheme val="minor"/>
    </font>
    <font>
      <b/>
      <sz val="10"/>
      <color theme="1"/>
      <name val="Arial"/>
      <family val="2"/>
    </font>
    <font>
      <i/>
      <sz val="10"/>
      <color theme="1"/>
      <name val="Arial"/>
      <family val="2"/>
    </font>
    <font>
      <sz val="10"/>
      <color theme="1"/>
      <name val="Arial"/>
      <family val="2"/>
    </font>
    <font>
      <i/>
      <sz val="9"/>
      <color theme="1"/>
      <name val="Arial"/>
      <family val="2"/>
    </font>
    <font>
      <b/>
      <u/>
      <sz val="10"/>
      <color theme="1"/>
      <name val="Arial"/>
      <family val="2"/>
    </font>
    <font>
      <sz val="11"/>
      <color rgb="FF000000"/>
      <name val="Calibri"/>
      <family val="2"/>
    </font>
    <font>
      <b/>
      <sz val="11"/>
      <color rgb="FF000000"/>
      <name val="Calibri"/>
      <family val="2"/>
    </font>
    <font>
      <vertAlign val="superscript"/>
      <sz val="10"/>
      <color theme="1"/>
      <name val="Arial"/>
      <family val="2"/>
    </font>
    <font>
      <i/>
      <sz val="8"/>
      <color theme="1"/>
      <name val="Arial"/>
      <family val="2"/>
    </font>
    <font>
      <i/>
      <vertAlign val="superscript"/>
      <sz val="8"/>
      <color theme="1"/>
      <name val="Arial"/>
      <family val="2"/>
    </font>
    <font>
      <sz val="14"/>
      <color theme="1"/>
      <name val="Arial"/>
      <family val="2"/>
    </font>
    <font>
      <strike/>
      <sz val="10"/>
      <color theme="1"/>
      <name val="Arial"/>
      <family val="2"/>
    </font>
    <font>
      <sz val="8"/>
      <color rgb="FFFF0000"/>
      <name val="Wingdings 2"/>
      <family val="1"/>
      <charset val="2"/>
    </font>
    <font>
      <u/>
      <sz val="10"/>
      <color theme="1"/>
      <name val="Arial"/>
      <family val="2"/>
    </font>
    <font>
      <vertAlign val="superscript"/>
      <sz val="8"/>
      <color theme="1"/>
      <name val="Arial"/>
      <family val="2"/>
    </font>
    <font>
      <b/>
      <i/>
      <sz val="8"/>
      <color theme="1"/>
      <name val="Arial"/>
      <family val="2"/>
    </font>
    <font>
      <i/>
      <sz val="9"/>
      <color rgb="FF7030A0"/>
      <name val="Arial"/>
      <family val="2"/>
    </font>
    <font>
      <sz val="10"/>
      <color rgb="FF7030A0"/>
      <name val="Arial"/>
      <family val="2"/>
    </font>
    <font>
      <b/>
      <sz val="12"/>
      <color theme="1"/>
      <name val="Arial"/>
      <family val="2"/>
    </font>
    <font>
      <b/>
      <sz val="10"/>
      <name val="Arial"/>
      <family val="2"/>
    </font>
    <font>
      <sz val="10"/>
      <name val="Arial"/>
      <family val="2"/>
    </font>
    <font>
      <b/>
      <sz val="10"/>
      <color rgb="FFFF0000"/>
      <name val="Arial"/>
      <family val="2"/>
    </font>
    <font>
      <b/>
      <sz val="12"/>
      <name val="Arial"/>
      <family val="2"/>
    </font>
    <font>
      <b/>
      <sz val="26"/>
      <color theme="1"/>
      <name val="Arial"/>
      <family val="2"/>
    </font>
    <font>
      <u/>
      <sz val="10"/>
      <name val="Arial"/>
      <family val="2"/>
    </font>
    <font>
      <i/>
      <sz val="8"/>
      <color rgb="FFFF0000"/>
      <name val="Arial"/>
      <family val="2"/>
    </font>
    <font>
      <b/>
      <i/>
      <sz val="10"/>
      <color rgb="FFFF0000"/>
      <name val="Arial"/>
      <family val="2"/>
    </font>
    <font>
      <b/>
      <i/>
      <sz val="8"/>
      <color rgb="FFFF0000"/>
      <name val="Arial"/>
      <family val="2"/>
    </font>
    <font>
      <b/>
      <u/>
      <sz val="12"/>
      <name val="Arial"/>
      <family val="2"/>
    </font>
    <font>
      <b/>
      <sz val="12"/>
      <color rgb="FFFF0000"/>
      <name val="Arial"/>
      <family val="2"/>
    </font>
    <font>
      <i/>
      <sz val="12"/>
      <color rgb="FFFF0000"/>
      <name val="Arial"/>
      <family val="2"/>
    </font>
    <font>
      <i/>
      <sz val="12"/>
      <name val="Arial"/>
      <family val="2"/>
    </font>
    <font>
      <b/>
      <i/>
      <sz val="10"/>
      <name val="Arial"/>
      <family val="2"/>
    </font>
    <font>
      <b/>
      <u/>
      <sz val="12"/>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C0C0C0"/>
        <bgColor rgb="FFC0C0C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228">
    <xf numFmtId="0" fontId="0" fillId="0" borderId="0" xfId="0"/>
    <xf numFmtId="0" fontId="3" fillId="0" borderId="0" xfId="0" applyFont="1"/>
    <xf numFmtId="0" fontId="1" fillId="0" borderId="0" xfId="0" applyFont="1" applyAlignment="1">
      <alignment vertical="center" wrapText="1"/>
    </xf>
    <xf numFmtId="0" fontId="1" fillId="2" borderId="0" xfId="0" applyFont="1" applyFill="1" applyAlignment="1">
      <alignment horizontal="left" vertical="center" wrapText="1"/>
    </xf>
    <xf numFmtId="0" fontId="4" fillId="2" borderId="0" xfId="0" applyFont="1" applyFill="1" applyAlignment="1">
      <alignment horizontal="left" vertical="center" wrapText="1"/>
    </xf>
    <xf numFmtId="0" fontId="3"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0" fontId="6" fillId="0" borderId="7" xfId="0" applyFont="1" applyFill="1" applyBorder="1" applyAlignment="1" applyProtection="1">
      <alignment vertical="center" wrapText="1"/>
    </xf>
    <xf numFmtId="164" fontId="6" fillId="0" borderId="7" xfId="0" applyNumberFormat="1" applyFont="1" applyFill="1" applyBorder="1" applyAlignment="1" applyProtection="1">
      <alignment horizontal="right" vertical="center" wrapText="1"/>
    </xf>
    <xf numFmtId="0" fontId="7" fillId="3" borderId="1" xfId="0" applyFont="1" applyFill="1" applyBorder="1" applyAlignment="1" applyProtection="1">
      <alignment horizontal="center" vertical="center"/>
    </xf>
    <xf numFmtId="0" fontId="3" fillId="2" borderId="8" xfId="0" applyFont="1" applyFill="1" applyBorder="1" applyAlignment="1">
      <alignment vertical="center" wrapText="1"/>
    </xf>
    <xf numFmtId="0" fontId="3" fillId="2" borderId="9"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1" fillId="2" borderId="0" xfId="0" applyFont="1" applyFill="1" applyBorder="1" applyAlignment="1">
      <alignment vertical="center" wrapText="1"/>
    </xf>
    <xf numFmtId="0" fontId="3" fillId="2" borderId="0" xfId="0" applyFont="1" applyFill="1" applyBorder="1" applyAlignment="1">
      <alignment horizontal="left"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xf numFmtId="0" fontId="3" fillId="2" borderId="11" xfId="0" applyFont="1" applyFill="1" applyBorder="1"/>
    <xf numFmtId="0" fontId="3" fillId="2" borderId="5" xfId="0" applyFont="1" applyFill="1" applyBorder="1"/>
    <xf numFmtId="0" fontId="3" fillId="2" borderId="4" xfId="0" applyFont="1" applyFill="1" applyBorder="1"/>
    <xf numFmtId="0" fontId="3" fillId="2" borderId="0" xfId="0" applyFont="1" applyFill="1" applyBorder="1"/>
    <xf numFmtId="0" fontId="3" fillId="2" borderId="13" xfId="0" applyFont="1" applyFill="1" applyBorder="1"/>
    <xf numFmtId="0" fontId="3" fillId="2" borderId="8" xfId="0" applyFont="1" applyFill="1" applyBorder="1"/>
    <xf numFmtId="0" fontId="3" fillId="2" borderId="9" xfId="0" applyFont="1" applyFill="1" applyBorder="1"/>
    <xf numFmtId="0" fontId="3" fillId="2" borderId="14" xfId="0" applyFont="1" applyFill="1" applyBorder="1"/>
    <xf numFmtId="0" fontId="3" fillId="2" borderId="0" xfId="0" applyFont="1" applyFill="1" applyBorder="1" applyAlignment="1"/>
    <xf numFmtId="0" fontId="9" fillId="2" borderId="0" xfId="0" applyFont="1" applyFill="1" applyBorder="1" applyAlignment="1">
      <alignment horizontal="left" vertical="top" wrapText="1"/>
    </xf>
    <xf numFmtId="0" fontId="1" fillId="2" borderId="3" xfId="0" applyFont="1" applyFill="1" applyBorder="1" applyAlignment="1">
      <alignment horizontal="left" vertic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vertical="center" wrapText="1"/>
    </xf>
    <xf numFmtId="0" fontId="1" fillId="2" borderId="13" xfId="0" applyFont="1" applyFill="1" applyBorder="1" applyAlignment="1">
      <alignment vertical="top" wrapText="1"/>
    </xf>
    <xf numFmtId="0" fontId="3" fillId="2" borderId="1" xfId="0" applyFont="1" applyFill="1" applyBorder="1" applyAlignment="1">
      <alignment vertical="top" wrapText="1"/>
    </xf>
    <xf numFmtId="0" fontId="6" fillId="0" borderId="7" xfId="0" applyNumberFormat="1" applyFont="1" applyFill="1" applyBorder="1" applyAlignment="1" applyProtection="1">
      <alignment vertical="center" wrapText="1"/>
    </xf>
    <xf numFmtId="0" fontId="3" fillId="2" borderId="11" xfId="0" applyFont="1" applyFill="1" applyBorder="1" applyAlignment="1">
      <alignment wrapText="1"/>
    </xf>
    <xf numFmtId="0" fontId="3" fillId="2" borderId="9" xfId="0" applyFont="1" applyFill="1" applyBorder="1" applyAlignment="1">
      <alignment vertical="center" wrapText="1"/>
    </xf>
    <xf numFmtId="0" fontId="1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15" xfId="0" applyFont="1" applyFill="1" applyBorder="1"/>
    <xf numFmtId="0" fontId="3" fillId="2" borderId="6" xfId="0" applyFont="1" applyFill="1" applyBorder="1"/>
    <xf numFmtId="0" fontId="3" fillId="0" borderId="1" xfId="0" applyFont="1" applyFill="1" applyBorder="1" applyAlignment="1" applyProtection="1">
      <alignment horizontal="center" vertical="center" wrapText="1"/>
      <protection locked="0"/>
    </xf>
    <xf numFmtId="0" fontId="3" fillId="0" borderId="0" xfId="0" applyFont="1" applyProtection="1">
      <protection locked="0"/>
    </xf>
    <xf numFmtId="0" fontId="3" fillId="2" borderId="9" xfId="0" applyFont="1" applyFill="1" applyBorder="1" applyAlignment="1">
      <alignment horizontal="center"/>
    </xf>
    <xf numFmtId="0" fontId="1" fillId="2" borderId="11" xfId="0" applyFont="1" applyFill="1" applyBorder="1" applyAlignment="1"/>
    <xf numFmtId="0" fontId="3" fillId="2" borderId="0" xfId="0" applyFont="1" applyFill="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xf numFmtId="0" fontId="3" fillId="2" borderId="16" xfId="0" applyFont="1" applyFill="1" applyBorder="1"/>
    <xf numFmtId="0" fontId="3" fillId="2" borderId="3" xfId="0" applyFont="1" applyFill="1" applyBorder="1" applyAlignment="1">
      <alignment horizontal="center" vertical="top"/>
    </xf>
    <xf numFmtId="0" fontId="3" fillId="2" borderId="15" xfId="0" applyFont="1" applyFill="1" applyBorder="1" applyAlignment="1">
      <alignment horizontal="left" vertical="center"/>
    </xf>
    <xf numFmtId="0" fontId="3" fillId="2" borderId="15" xfId="0" applyFont="1" applyFill="1" applyBorder="1" applyAlignment="1">
      <alignment vertical="center"/>
    </xf>
    <xf numFmtId="0" fontId="3" fillId="2" borderId="6" xfId="0" applyFont="1" applyFill="1" applyBorder="1" applyAlignment="1">
      <alignment vertical="center"/>
    </xf>
    <xf numFmtId="0" fontId="4" fillId="2" borderId="0" xfId="0" applyFont="1" applyFill="1" applyBorder="1" applyAlignment="1">
      <alignment vertical="center" wrapText="1"/>
    </xf>
    <xf numFmtId="0" fontId="1" fillId="2" borderId="0" xfId="0" applyFont="1" applyFill="1" applyAlignment="1">
      <alignment horizontal="center"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9" fillId="2" borderId="0" xfId="0" applyFont="1" applyFill="1" applyBorder="1" applyAlignment="1">
      <alignment horizontal="left" vertical="top" wrapText="1"/>
    </xf>
    <xf numFmtId="0" fontId="3" fillId="2" borderId="2" xfId="0" applyFont="1" applyFill="1" applyBorder="1"/>
    <xf numFmtId="0" fontId="3" fillId="2" borderId="3" xfId="0" applyFont="1" applyFill="1" applyBorder="1"/>
    <xf numFmtId="0" fontId="21" fillId="2" borderId="8" xfId="0" applyFont="1" applyFill="1" applyBorder="1"/>
    <xf numFmtId="0" fontId="21" fillId="2" borderId="9" xfId="0" applyFont="1" applyFill="1" applyBorder="1" applyAlignment="1"/>
    <xf numFmtId="0" fontId="21" fillId="2" borderId="10" xfId="0" applyFont="1" applyFill="1" applyBorder="1"/>
    <xf numFmtId="0" fontId="21" fillId="2" borderId="11" xfId="0" applyFont="1" applyFill="1" applyBorder="1"/>
    <xf numFmtId="0" fontId="3" fillId="2" borderId="9" xfId="0" applyFont="1" applyFill="1" applyBorder="1" applyAlignment="1">
      <alignment horizontal="left" vertical="center"/>
    </xf>
    <xf numFmtId="0" fontId="3" fillId="2" borderId="14" xfId="0" applyFont="1" applyFill="1" applyBorder="1" applyAlignment="1">
      <alignment horizontal="left" vertical="center"/>
    </xf>
    <xf numFmtId="0" fontId="3" fillId="2" borderId="8" xfId="0" applyFont="1" applyFill="1" applyBorder="1" applyAlignment="1">
      <alignment horizontal="left" vertical="center"/>
    </xf>
    <xf numFmtId="0" fontId="3" fillId="2" borderId="14" xfId="0" applyFont="1" applyFill="1" applyBorder="1" applyAlignment="1">
      <alignment horizontal="center" vertical="top" wrapText="1"/>
    </xf>
    <xf numFmtId="0" fontId="1" fillId="2" borderId="0" xfId="0" applyFont="1" applyFill="1" applyBorder="1" applyAlignment="1">
      <alignment vertical="center"/>
    </xf>
    <xf numFmtId="0" fontId="24" fillId="2" borderId="0" xfId="0" applyFont="1"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horizontal="center" vertical="top" wrapText="1"/>
    </xf>
    <xf numFmtId="0" fontId="16" fillId="2" borderId="0" xfId="0" applyFont="1" applyFill="1" applyBorder="1" applyAlignment="1">
      <alignment vertical="center"/>
    </xf>
    <xf numFmtId="14" fontId="0" fillId="0" borderId="0" xfId="0" applyNumberFormat="1"/>
    <xf numFmtId="0" fontId="3" fillId="2" borderId="1" xfId="0" applyFont="1" applyFill="1" applyBorder="1" applyAlignment="1">
      <alignment horizontal="center" vertical="top"/>
    </xf>
    <xf numFmtId="0" fontId="3" fillId="2" borderId="8"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4" fillId="2" borderId="0" xfId="0" applyFont="1" applyFill="1" applyAlignment="1">
      <alignment horizontal="right"/>
    </xf>
    <xf numFmtId="0" fontId="29" fillId="2" borderId="0" xfId="0" applyFont="1" applyFill="1" applyAlignment="1">
      <alignment horizontal="right"/>
    </xf>
    <xf numFmtId="0" fontId="1" fillId="2" borderId="12" xfId="0" applyFont="1" applyFill="1" applyBorder="1" applyAlignment="1">
      <alignment horizontal="left" vertical="center" wrapText="1"/>
    </xf>
    <xf numFmtId="0" fontId="1" fillId="2" borderId="12" xfId="0" applyFont="1" applyFill="1" applyBorder="1" applyAlignment="1">
      <alignment horizontal="left"/>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9" fillId="2" borderId="11" xfId="0" applyFont="1" applyFill="1" applyBorder="1" applyAlignment="1">
      <alignment horizontal="left" vertical="top" wrapText="1"/>
    </xf>
    <xf numFmtId="0" fontId="21" fillId="2" borderId="10" xfId="0" applyFont="1" applyFill="1" applyBorder="1" applyAlignment="1">
      <alignment horizontal="left" vertical="center" wrapText="1" indent="1"/>
    </xf>
    <xf numFmtId="0" fontId="18" fillId="2" borderId="11"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2" borderId="4"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18" fillId="2" borderId="13" xfId="0" applyFont="1" applyFill="1" applyBorder="1" applyAlignment="1">
      <alignment horizontal="left" vertical="center" wrapText="1" indent="1"/>
    </xf>
    <xf numFmtId="0" fontId="18" fillId="2" borderId="8" xfId="0" applyFont="1" applyFill="1" applyBorder="1" applyAlignment="1">
      <alignment horizontal="left" vertical="center" wrapText="1" indent="1"/>
    </xf>
    <xf numFmtId="0" fontId="18" fillId="2" borderId="9" xfId="0" applyFont="1" applyFill="1" applyBorder="1" applyAlignment="1">
      <alignment horizontal="left" vertical="center" wrapText="1" indent="1"/>
    </xf>
    <xf numFmtId="0" fontId="18" fillId="2" borderId="14" xfId="0" applyFont="1" applyFill="1" applyBorder="1" applyAlignment="1">
      <alignment horizontal="left" vertical="center" wrapText="1" indent="1"/>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2" xfId="0" applyFont="1" applyFill="1" applyBorder="1" applyAlignment="1">
      <alignment horizontal="left" wrapText="1"/>
    </xf>
    <xf numFmtId="0" fontId="3" fillId="2" borderId="12" xfId="0" applyFont="1" applyFill="1" applyBorder="1" applyAlignment="1">
      <alignment horizontal="left" wrapText="1"/>
    </xf>
    <xf numFmtId="0" fontId="3" fillId="2" borderId="3" xfId="0" applyFont="1" applyFill="1" applyBorder="1" applyAlignment="1">
      <alignment horizontal="left" wrapText="1"/>
    </xf>
    <xf numFmtId="0" fontId="12" fillId="2" borderId="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9" fillId="2" borderId="0" xfId="0" applyFont="1" applyFill="1" applyBorder="1" applyAlignment="1">
      <alignment horizontal="left" vertical="top"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5" xfId="0" applyFont="1" applyFill="1" applyBorder="1" applyAlignment="1">
      <alignment horizontal="center" wrapText="1"/>
    </xf>
    <xf numFmtId="0" fontId="3" fillId="2" borderId="8"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14" xfId="0" applyFont="1" applyFill="1" applyBorder="1" applyAlignment="1" applyProtection="1">
      <alignment horizontal="center" wrapText="1"/>
      <protection locked="0"/>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0" borderId="2"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1"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4" xfId="0" applyFont="1" applyFill="1" applyBorder="1" applyAlignment="1">
      <alignment horizontal="left" vertical="center" wrapText="1" indent="1"/>
    </xf>
    <xf numFmtId="0" fontId="20" fillId="2" borderId="2"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21" fillId="2" borderId="4" xfId="0" applyFont="1" applyFill="1" applyBorder="1" applyAlignment="1">
      <alignment horizontal="left"/>
    </xf>
    <xf numFmtId="0" fontId="20" fillId="2" borderId="0" xfId="0" applyFont="1" applyFill="1" applyBorder="1" applyAlignment="1">
      <alignment horizontal="left"/>
    </xf>
    <xf numFmtId="0" fontId="3" fillId="2" borderId="10" xfId="0" applyFont="1" applyFill="1" applyBorder="1" applyAlignment="1">
      <alignment horizontal="left" wrapText="1"/>
    </xf>
    <xf numFmtId="0" fontId="3" fillId="2" borderId="11" xfId="0" applyFont="1" applyFill="1" applyBorder="1" applyAlignment="1">
      <alignment horizontal="left" wrapText="1"/>
    </xf>
    <xf numFmtId="0" fontId="3" fillId="2" borderId="5" xfId="0" applyFont="1" applyFill="1" applyBorder="1" applyAlignment="1">
      <alignment horizontal="left" wrapText="1"/>
    </xf>
    <xf numFmtId="0" fontId="1" fillId="2" borderId="0" xfId="0" applyFont="1" applyFill="1" applyAlignment="1">
      <alignment horizontal="center" vertical="center" wrapText="1"/>
    </xf>
    <xf numFmtId="0" fontId="23" fillId="2" borderId="17"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11" fillId="0" borderId="2" xfId="0" applyNumberFormat="1"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wrapText="1"/>
      <protection locked="0"/>
    </xf>
    <xf numFmtId="1" fontId="11" fillId="0" borderId="3" xfId="0" applyNumberFormat="1" applyFont="1" applyFill="1" applyBorder="1" applyAlignment="1" applyProtection="1">
      <alignment horizontal="center" vertical="center" wrapText="1"/>
      <protection locked="0"/>
    </xf>
    <xf numFmtId="0" fontId="20" fillId="2" borderId="11" xfId="0" applyFont="1" applyFill="1" applyBorder="1" applyAlignment="1">
      <alignment horizontal="left" indent="1"/>
    </xf>
    <xf numFmtId="0" fontId="3" fillId="2" borderId="10" xfId="0" quotePrefix="1" applyFont="1" applyFill="1" applyBorder="1" applyAlignment="1">
      <alignment horizontal="right" wrapText="1"/>
    </xf>
    <xf numFmtId="0" fontId="3" fillId="2" borderId="11" xfId="0" quotePrefix="1" applyFont="1" applyFill="1" applyBorder="1" applyAlignment="1">
      <alignment horizontal="right" wrapText="1"/>
    </xf>
    <xf numFmtId="0" fontId="3" fillId="2" borderId="8" xfId="0" applyFont="1" applyFill="1" applyBorder="1" applyAlignment="1" applyProtection="1">
      <alignment horizontal="right" vertical="center" wrapText="1"/>
      <protection locked="0"/>
    </xf>
    <xf numFmtId="0" fontId="3" fillId="2" borderId="9" xfId="0" applyFont="1" applyFill="1" applyBorder="1" applyAlignment="1" applyProtection="1">
      <alignment horizontal="right" vertical="center" wrapText="1"/>
      <protection locked="0"/>
    </xf>
    <xf numFmtId="0" fontId="3" fillId="2" borderId="9"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1" fillId="2" borderId="11" xfId="0" applyFont="1" applyFill="1" applyBorder="1" applyAlignment="1">
      <alignment horizontal="left" vertical="center" wrapText="1" indent="1"/>
    </xf>
    <xf numFmtId="0" fontId="21" fillId="2" borderId="5" xfId="0" applyFont="1" applyFill="1" applyBorder="1" applyAlignment="1">
      <alignment horizontal="left" vertical="center" wrapText="1" indent="1"/>
    </xf>
    <xf numFmtId="0" fontId="21" fillId="2" borderId="0" xfId="0" applyFont="1" applyFill="1" applyBorder="1" applyAlignment="1">
      <alignment horizontal="left" vertical="center" wrapText="1" indent="1"/>
    </xf>
    <xf numFmtId="0" fontId="21" fillId="2" borderId="13" xfId="0" applyFont="1" applyFill="1" applyBorder="1" applyAlignment="1">
      <alignment horizontal="left" vertical="center" wrapText="1" indent="1"/>
    </xf>
    <xf numFmtId="0" fontId="21" fillId="2" borderId="8" xfId="0" applyFont="1" applyFill="1" applyBorder="1" applyAlignment="1">
      <alignment horizontal="left" vertical="center" wrapText="1" indent="1"/>
    </xf>
    <xf numFmtId="0" fontId="21" fillId="2" borderId="9" xfId="0" applyFont="1" applyFill="1" applyBorder="1" applyAlignment="1">
      <alignment horizontal="left" vertical="center" wrapText="1" indent="1"/>
    </xf>
    <xf numFmtId="0" fontId="21" fillId="2" borderId="1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19" fillId="2" borderId="12" xfId="0" applyFont="1" applyFill="1" applyBorder="1" applyAlignment="1">
      <alignment horizontal="left" vertical="center" wrapText="1"/>
    </xf>
    <xf numFmtId="0" fontId="3" fillId="2" borderId="0" xfId="0" applyFont="1" applyFill="1" applyAlignment="1">
      <alignment horizontal="left"/>
    </xf>
    <xf numFmtId="0" fontId="3" fillId="0" borderId="9" xfId="0" applyFont="1" applyFill="1" applyBorder="1" applyAlignment="1" applyProtection="1">
      <alignment horizontal="center"/>
      <protection locked="0"/>
    </xf>
    <xf numFmtId="165" fontId="3" fillId="2" borderId="9" xfId="0" applyNumberFormat="1" applyFont="1" applyFill="1" applyBorder="1" applyAlignment="1" applyProtection="1">
      <alignment horizontal="center"/>
    </xf>
    <xf numFmtId="2" fontId="3" fillId="2" borderId="9" xfId="0" applyNumberFormat="1" applyFont="1" applyFill="1" applyBorder="1" applyAlignment="1" applyProtection="1">
      <alignment horizontal="center"/>
    </xf>
    <xf numFmtId="166" fontId="3" fillId="2" borderId="9" xfId="0" applyNumberFormat="1" applyFont="1" applyFill="1" applyBorder="1" applyAlignment="1" applyProtection="1">
      <alignment horizontal="center"/>
    </xf>
    <xf numFmtId="0" fontId="3" fillId="0" borderId="9" xfId="0" applyFont="1" applyFill="1" applyBorder="1" applyAlignment="1" applyProtection="1">
      <alignment horizontal="left"/>
      <protection locked="0"/>
    </xf>
    <xf numFmtId="0" fontId="3" fillId="2" borderId="0" xfId="0" applyFont="1" applyFill="1" applyAlignment="1">
      <alignment horizontal="center"/>
    </xf>
    <xf numFmtId="0" fontId="9" fillId="2" borderId="11" xfId="0" applyFont="1" applyFill="1" applyBorder="1" applyAlignment="1">
      <alignment horizontal="left"/>
    </xf>
    <xf numFmtId="0" fontId="18" fillId="2" borderId="10" xfId="0" applyFont="1" applyFill="1" applyBorder="1" applyAlignment="1">
      <alignment horizontal="left" vertical="center" wrapText="1" indent="1"/>
    </xf>
    <xf numFmtId="0" fontId="3" fillId="2" borderId="10" xfId="0" applyFont="1" applyFill="1" applyBorder="1" applyAlignment="1">
      <alignment horizontal="left" wrapText="1" indent="1"/>
    </xf>
    <xf numFmtId="0" fontId="3" fillId="2" borderId="11" xfId="0" applyFont="1" applyFill="1" applyBorder="1" applyAlignment="1">
      <alignment horizontal="left" indent="1"/>
    </xf>
    <xf numFmtId="0" fontId="3" fillId="2" borderId="5" xfId="0" applyFont="1" applyFill="1" applyBorder="1" applyAlignment="1">
      <alignment horizontal="left" indent="1"/>
    </xf>
    <xf numFmtId="0" fontId="3" fillId="2" borderId="4" xfId="0" applyFont="1" applyFill="1" applyBorder="1" applyAlignment="1">
      <alignment horizontal="left" indent="1"/>
    </xf>
    <xf numFmtId="0" fontId="3" fillId="2" borderId="0" xfId="0" applyFont="1" applyFill="1" applyBorder="1" applyAlignment="1">
      <alignment horizontal="left" indent="1"/>
    </xf>
    <xf numFmtId="0" fontId="3" fillId="2" borderId="13" xfId="0" applyFont="1" applyFill="1" applyBorder="1" applyAlignment="1">
      <alignment horizontal="left" indent="1"/>
    </xf>
    <xf numFmtId="0" fontId="3" fillId="2" borderId="8" xfId="0" applyFont="1" applyFill="1" applyBorder="1" applyAlignment="1">
      <alignment horizontal="left" indent="1"/>
    </xf>
    <xf numFmtId="0" fontId="3" fillId="2" borderId="9" xfId="0" applyFont="1" applyFill="1" applyBorder="1" applyAlignment="1">
      <alignment horizontal="left" indent="1"/>
    </xf>
    <xf numFmtId="0" fontId="3" fillId="2" borderId="14" xfId="0" applyFont="1" applyFill="1" applyBorder="1" applyAlignment="1">
      <alignment horizontal="left" indent="1"/>
    </xf>
    <xf numFmtId="0" fontId="3" fillId="2" borderId="1"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3" xfId="0" applyFont="1" applyFill="1" applyBorder="1" applyAlignment="1">
      <alignment horizontal="center" vertical="top" wrapText="1"/>
    </xf>
    <xf numFmtId="14" fontId="3" fillId="2" borderId="8" xfId="0" applyNumberFormat="1" applyFont="1" applyFill="1" applyBorder="1" applyAlignment="1">
      <alignment horizontal="center" vertical="top" wrapText="1"/>
    </xf>
    <xf numFmtId="14" fontId="3" fillId="2" borderId="9" xfId="0" applyNumberFormat="1" applyFont="1" applyFill="1" applyBorder="1" applyAlignment="1">
      <alignment horizontal="center" vertical="top" wrapText="1"/>
    </xf>
    <xf numFmtId="14" fontId="3" fillId="2" borderId="14" xfId="0" applyNumberFormat="1" applyFont="1" applyFill="1" applyBorder="1" applyAlignment="1">
      <alignment horizontal="center" vertical="top" wrapText="1"/>
    </xf>
  </cellXfs>
  <cellStyles count="1">
    <cellStyle name="Standard" xfId="0" builtinId="0"/>
  </cellStyles>
  <dxfs count="12">
    <dxf>
      <fill>
        <patternFill>
          <bgColor rgb="FFFF0000"/>
        </patternFill>
      </fill>
    </dxf>
    <dxf>
      <fill>
        <patternFill>
          <bgColor theme="8" tint="0.79998168889431442"/>
        </patternFill>
      </fill>
    </dxf>
    <dxf>
      <fill>
        <patternFill>
          <bgColor theme="8"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ont>
        <strike val="0"/>
        <color theme="8" tint="0.79998168889431442"/>
      </font>
      <fill>
        <patternFill patternType="solid">
          <fgColor auto="1"/>
          <bgColor theme="8" tint="0.79998168889431442"/>
        </patternFill>
      </fill>
    </dxf>
  </dxfs>
  <tableStyles count="0" defaultTableStyle="TableStyleMedium2" defaultPivotStyle="PivotStyleLight16"/>
  <colors>
    <mruColors>
      <color rgb="FFFF6600"/>
      <color rgb="FFFA7272"/>
      <color rgb="FFF4540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670"/>
  <sheetViews>
    <sheetView showRowColHeaders="0" tabSelected="1" zoomScaleNormal="100" workbookViewId="0">
      <selection activeCell="W61" sqref="W61"/>
    </sheetView>
  </sheetViews>
  <sheetFormatPr baseColWidth="10" defaultColWidth="0" defaultRowHeight="12.75" zeroHeight="1" x14ac:dyDescent="0.2"/>
  <cols>
    <col min="1" max="1" width="1.7109375" style="1" customWidth="1"/>
    <col min="2" max="2" width="1.7109375" style="54" customWidth="1"/>
    <col min="3" max="3" width="4.5703125" style="1" customWidth="1"/>
    <col min="4" max="4" width="16.85546875" style="1" customWidth="1"/>
    <col min="5" max="5" width="12" style="1" customWidth="1"/>
    <col min="6" max="6" width="3.7109375" style="1" customWidth="1"/>
    <col min="7" max="7" width="6.42578125" style="1" customWidth="1"/>
    <col min="8" max="12" width="3.5703125" style="1" customWidth="1"/>
    <col min="13" max="13" width="6.140625" style="1" customWidth="1"/>
    <col min="14" max="17" width="3.5703125" style="1" customWidth="1"/>
    <col min="18" max="19" width="3.42578125" style="1" customWidth="1"/>
    <col min="20" max="20" width="3.5703125" style="1" customWidth="1"/>
    <col min="21" max="25" width="3.42578125" style="1" customWidth="1"/>
    <col min="26" max="26" width="1.7109375" style="1" customWidth="1"/>
    <col min="27" max="27" width="3.5703125" style="1" customWidth="1"/>
    <col min="28" max="29" width="1.7109375" style="1" customWidth="1"/>
    <col min="30" max="35" width="7.7109375" style="1" hidden="1" customWidth="1"/>
    <col min="36" max="16384" width="9.85546875" style="1" hidden="1"/>
  </cols>
  <sheetData>
    <row r="1" spans="1:30" ht="14.45" customHeight="1" x14ac:dyDescent="0.25">
      <c r="A1" s="5"/>
      <c r="B1" s="28"/>
      <c r="C1" s="5"/>
      <c r="D1" s="5"/>
      <c r="E1" s="5"/>
      <c r="F1" s="5"/>
      <c r="G1" s="5"/>
      <c r="H1" s="5"/>
      <c r="I1" s="5"/>
      <c r="J1" s="5"/>
      <c r="K1" s="5"/>
      <c r="L1" s="5"/>
      <c r="M1" s="5"/>
      <c r="N1" s="5"/>
      <c r="O1" s="5"/>
      <c r="P1" s="5"/>
      <c r="Q1" s="92" t="s">
        <v>6975</v>
      </c>
      <c r="R1" s="93"/>
      <c r="S1" s="93"/>
      <c r="T1" s="93"/>
      <c r="U1" s="93"/>
      <c r="V1" s="93"/>
      <c r="W1" s="93"/>
      <c r="X1" s="93"/>
      <c r="Y1" s="93"/>
      <c r="Z1" s="93"/>
      <c r="AA1" s="93"/>
      <c r="AB1" s="93"/>
      <c r="AC1" s="93"/>
    </row>
    <row r="2" spans="1:30" ht="15" customHeight="1" x14ac:dyDescent="0.2">
      <c r="A2" s="5"/>
      <c r="B2" s="28"/>
      <c r="C2" s="5"/>
      <c r="D2" s="5"/>
      <c r="E2" s="5"/>
      <c r="F2" s="5"/>
      <c r="G2" s="5"/>
      <c r="H2" s="5"/>
      <c r="I2" s="5"/>
      <c r="J2" s="5"/>
      <c r="K2" s="5"/>
      <c r="L2" s="5"/>
      <c r="M2" s="5"/>
      <c r="N2" s="5"/>
      <c r="O2" s="5"/>
      <c r="P2" s="5"/>
      <c r="Q2" s="5"/>
      <c r="R2" s="5"/>
      <c r="S2" s="5"/>
      <c r="T2" s="5"/>
      <c r="U2" s="5"/>
      <c r="V2" s="5"/>
      <c r="W2" s="5"/>
      <c r="X2" s="5"/>
      <c r="Y2" s="5"/>
      <c r="Z2" s="5"/>
      <c r="AA2" s="5"/>
      <c r="AB2" s="5"/>
      <c r="AC2" s="5"/>
    </row>
    <row r="3" spans="1:30" ht="96.75" customHeight="1" x14ac:dyDescent="0.2">
      <c r="A3" s="5"/>
      <c r="B3" s="160" t="s">
        <v>6959</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3"/>
      <c r="AC3" s="7"/>
      <c r="AD3" s="2"/>
    </row>
    <row r="4" spans="1:30" ht="4.1500000000000004" customHeight="1" x14ac:dyDescent="0.25">
      <c r="A4" s="5"/>
      <c r="B4" s="61"/>
      <c r="C4" s="61"/>
      <c r="D4" s="61"/>
      <c r="E4" s="61"/>
      <c r="F4" s="61"/>
      <c r="G4" s="61"/>
      <c r="H4" s="61"/>
      <c r="I4" s="61"/>
      <c r="J4" s="61"/>
      <c r="K4" s="61"/>
      <c r="L4" s="61"/>
      <c r="M4" s="61"/>
      <c r="N4" s="61"/>
      <c r="O4" s="61"/>
      <c r="P4" s="61"/>
      <c r="Q4" s="61"/>
      <c r="R4" s="61"/>
      <c r="S4" s="61"/>
      <c r="T4" s="61"/>
      <c r="U4" s="61"/>
      <c r="V4" s="61"/>
      <c r="W4" s="61"/>
      <c r="X4" s="61"/>
      <c r="Y4" s="61"/>
      <c r="Z4" s="61"/>
      <c r="AA4" s="61"/>
      <c r="AB4" s="3"/>
      <c r="AC4" s="7"/>
      <c r="AD4" s="2"/>
    </row>
    <row r="5" spans="1:30" ht="4.1500000000000004" customHeight="1" x14ac:dyDescent="0.25">
      <c r="A5" s="5"/>
      <c r="B5" s="61"/>
      <c r="C5" s="61"/>
      <c r="D5" s="61"/>
      <c r="E5" s="61"/>
      <c r="F5" s="61"/>
      <c r="G5" s="61"/>
      <c r="H5" s="61"/>
      <c r="I5" s="61"/>
      <c r="J5" s="61"/>
      <c r="K5" s="61"/>
      <c r="L5" s="61"/>
      <c r="M5" s="61"/>
      <c r="N5" s="61"/>
      <c r="O5" s="61"/>
      <c r="P5" s="61"/>
      <c r="Q5" s="61"/>
      <c r="R5" s="61"/>
      <c r="S5" s="61"/>
      <c r="T5" s="61"/>
      <c r="U5" s="61"/>
      <c r="V5" s="61"/>
      <c r="W5" s="61"/>
      <c r="X5" s="61"/>
      <c r="Y5" s="61"/>
      <c r="Z5" s="61"/>
      <c r="AA5" s="61"/>
      <c r="AB5" s="3"/>
      <c r="AC5" s="7"/>
      <c r="AD5" s="2"/>
    </row>
    <row r="6" spans="1:30" ht="81" customHeight="1" x14ac:dyDescent="0.2">
      <c r="A6" s="5"/>
      <c r="B6" s="60"/>
      <c r="C6" s="43"/>
      <c r="D6" s="139" t="s">
        <v>6974</v>
      </c>
      <c r="E6" s="140"/>
      <c r="F6" s="140"/>
      <c r="G6" s="140"/>
      <c r="H6" s="140"/>
      <c r="I6" s="140"/>
      <c r="J6" s="140"/>
      <c r="K6" s="140"/>
      <c r="L6" s="140"/>
      <c r="M6" s="140"/>
      <c r="N6" s="140"/>
      <c r="O6" s="140"/>
      <c r="P6" s="140"/>
      <c r="Q6" s="140"/>
      <c r="R6" s="140"/>
      <c r="S6" s="140"/>
      <c r="T6" s="140"/>
      <c r="U6" s="140"/>
      <c r="V6" s="140"/>
      <c r="W6" s="140"/>
      <c r="X6" s="140"/>
      <c r="Y6" s="140"/>
      <c r="Z6" s="140"/>
      <c r="AA6" s="140"/>
      <c r="AB6" s="4"/>
      <c r="AC6" s="7"/>
      <c r="AD6" s="2"/>
    </row>
    <row r="7" spans="1:30" ht="13.9" thickBot="1" x14ac:dyDescent="0.3">
      <c r="A7" s="5"/>
      <c r="B7" s="28"/>
      <c r="C7" s="5"/>
      <c r="D7" s="6"/>
      <c r="E7" s="5"/>
      <c r="F7" s="5"/>
      <c r="G7" s="5"/>
      <c r="H7" s="5"/>
      <c r="I7" s="5"/>
      <c r="J7" s="5"/>
      <c r="K7" s="5"/>
      <c r="L7" s="5"/>
      <c r="M7" s="5"/>
      <c r="N7" s="5"/>
      <c r="O7" s="5"/>
      <c r="P7" s="5"/>
      <c r="Q7" s="5"/>
      <c r="R7" s="5"/>
      <c r="S7" s="5"/>
      <c r="T7" s="5"/>
      <c r="U7" s="5"/>
      <c r="V7" s="5"/>
      <c r="W7" s="5"/>
      <c r="X7" s="5"/>
      <c r="Y7" s="5"/>
      <c r="Z7" s="5"/>
      <c r="AA7" s="5"/>
      <c r="AB7" s="5"/>
      <c r="AC7" s="5"/>
    </row>
    <row r="8" spans="1:30" s="52" customFormat="1" ht="91.5" customHeight="1" thickTop="1" thickBot="1" x14ac:dyDescent="0.3">
      <c r="A8" s="51"/>
      <c r="B8" s="161" t="s">
        <v>6948</v>
      </c>
      <c r="C8" s="162"/>
      <c r="D8" s="162"/>
      <c r="E8" s="162"/>
      <c r="F8" s="162"/>
      <c r="G8" s="162"/>
      <c r="H8" s="162"/>
      <c r="I8" s="162"/>
      <c r="J8" s="162"/>
      <c r="K8" s="162"/>
      <c r="L8" s="162"/>
      <c r="M8" s="162"/>
      <c r="N8" s="162"/>
      <c r="O8" s="162"/>
      <c r="P8" s="162"/>
      <c r="Q8" s="162"/>
      <c r="R8" s="162"/>
      <c r="S8" s="162"/>
      <c r="T8" s="162"/>
      <c r="U8" s="162"/>
      <c r="V8" s="162"/>
      <c r="W8" s="162"/>
      <c r="X8" s="162"/>
      <c r="Y8" s="162"/>
      <c r="Z8" s="162"/>
      <c r="AA8" s="163"/>
      <c r="AB8" s="3"/>
      <c r="AC8" s="7"/>
      <c r="AD8" s="2"/>
    </row>
    <row r="9" spans="1:30" ht="13.9" thickTop="1" x14ac:dyDescent="0.25">
      <c r="A9" s="5"/>
      <c r="B9" s="31"/>
      <c r="C9" s="5"/>
      <c r="D9" s="5"/>
      <c r="E9" s="5"/>
      <c r="F9" s="5"/>
      <c r="G9" s="5"/>
      <c r="H9" s="5"/>
      <c r="I9" s="5"/>
      <c r="J9" s="5"/>
      <c r="K9" s="5"/>
      <c r="L9" s="5"/>
      <c r="M9" s="5"/>
      <c r="N9" s="5"/>
      <c r="O9" s="5"/>
      <c r="P9" s="5"/>
      <c r="Q9" s="5"/>
      <c r="R9" s="5"/>
      <c r="S9" s="5"/>
      <c r="T9" s="5"/>
      <c r="U9" s="5"/>
      <c r="V9" s="5"/>
      <c r="W9" s="5"/>
      <c r="X9" s="5"/>
      <c r="Y9" s="5"/>
      <c r="Z9" s="5"/>
      <c r="AA9" s="5"/>
      <c r="AB9" s="5"/>
      <c r="AC9" s="5"/>
    </row>
    <row r="10" spans="1:30" ht="13.15" customHeight="1" x14ac:dyDescent="0.2">
      <c r="A10" s="5"/>
      <c r="B10" s="68"/>
      <c r="C10" s="94" t="s">
        <v>6949</v>
      </c>
      <c r="D10" s="94"/>
      <c r="E10" s="94"/>
      <c r="F10" s="94"/>
      <c r="G10" s="94"/>
      <c r="H10" s="94"/>
      <c r="I10" s="94"/>
      <c r="J10" s="94"/>
      <c r="K10" s="94"/>
      <c r="L10" s="94"/>
      <c r="M10" s="94"/>
      <c r="N10" s="94"/>
      <c r="O10" s="94"/>
      <c r="P10" s="94"/>
      <c r="Q10" s="94"/>
      <c r="R10" s="94"/>
      <c r="S10" s="94"/>
      <c r="T10" s="94"/>
      <c r="U10" s="94"/>
      <c r="V10" s="94"/>
      <c r="W10" s="94"/>
      <c r="X10" s="94"/>
      <c r="Y10" s="94"/>
      <c r="Z10" s="94"/>
      <c r="AA10" s="94"/>
      <c r="AB10" s="35"/>
      <c r="AC10" s="17"/>
      <c r="AD10" s="2"/>
    </row>
    <row r="11" spans="1:30" ht="30" customHeight="1" x14ac:dyDescent="0.2">
      <c r="A11" s="5"/>
      <c r="B11" s="45"/>
      <c r="C11" s="145" t="s">
        <v>5</v>
      </c>
      <c r="D11" s="146"/>
      <c r="E11" s="146"/>
      <c r="F11" s="147"/>
      <c r="G11" s="164"/>
      <c r="H11" s="165"/>
      <c r="I11" s="165"/>
      <c r="J11" s="165"/>
      <c r="K11" s="165"/>
      <c r="L11" s="165"/>
      <c r="M11" s="165"/>
      <c r="N11" s="165"/>
      <c r="O11" s="165"/>
      <c r="P11" s="165"/>
      <c r="Q11" s="165"/>
      <c r="R11" s="165"/>
      <c r="S11" s="165"/>
      <c r="T11" s="165"/>
      <c r="U11" s="165"/>
      <c r="V11" s="165"/>
      <c r="W11" s="165"/>
      <c r="X11" s="165"/>
      <c r="Y11" s="165"/>
      <c r="Z11" s="165"/>
      <c r="AA11" s="166"/>
      <c r="AB11" s="23"/>
      <c r="AC11" s="5"/>
    </row>
    <row r="12" spans="1:30" ht="15.6" customHeight="1" x14ac:dyDescent="0.25">
      <c r="A12" s="5"/>
      <c r="B12" s="45"/>
      <c r="C12" s="157" t="s">
        <v>6907</v>
      </c>
      <c r="D12" s="158"/>
      <c r="E12" s="158"/>
      <c r="F12" s="159"/>
      <c r="G12" s="127" t="str">
        <f>IF(ISERROR(VLOOKUP(G$11,sub_Dienststellen!$B$2:$T$660,7,0)),"",VLOOKUP(G$11,sub_Dienststellen!$B$2:$T$660,7,0))</f>
        <v/>
      </c>
      <c r="H12" s="128"/>
      <c r="I12" s="128"/>
      <c r="J12" s="128"/>
      <c r="K12" s="128"/>
      <c r="L12" s="128"/>
      <c r="M12" s="128"/>
      <c r="N12" s="128"/>
      <c r="O12" s="128"/>
      <c r="P12" s="128"/>
      <c r="Q12" s="128"/>
      <c r="R12" s="128"/>
      <c r="S12" s="128"/>
      <c r="T12" s="128"/>
      <c r="U12" s="128"/>
      <c r="V12" s="128"/>
      <c r="W12" s="128"/>
      <c r="X12" s="128"/>
      <c r="Y12" s="128"/>
      <c r="Z12" s="128"/>
      <c r="AA12" s="129"/>
      <c r="AB12" s="36"/>
      <c r="AC12" s="5"/>
    </row>
    <row r="13" spans="1:30" ht="16.899999999999999" customHeight="1" x14ac:dyDescent="0.2">
      <c r="A13" s="5"/>
      <c r="B13" s="45"/>
      <c r="C13" s="118"/>
      <c r="D13" s="119"/>
      <c r="E13" s="12" t="s">
        <v>6926</v>
      </c>
      <c r="F13" s="47"/>
      <c r="G13" s="112"/>
      <c r="H13" s="113"/>
      <c r="I13" s="113"/>
      <c r="J13" s="113"/>
      <c r="K13" s="113"/>
      <c r="L13" s="113"/>
      <c r="M13" s="113"/>
      <c r="N13" s="113"/>
      <c r="O13" s="113"/>
      <c r="P13" s="113"/>
      <c r="Q13" s="113"/>
      <c r="R13" s="113"/>
      <c r="S13" s="113"/>
      <c r="T13" s="113"/>
      <c r="U13" s="113"/>
      <c r="V13" s="113"/>
      <c r="W13" s="113"/>
      <c r="X13" s="113"/>
      <c r="Y13" s="113"/>
      <c r="Z13" s="113"/>
      <c r="AA13" s="114"/>
      <c r="AB13" s="23"/>
      <c r="AC13" s="5"/>
    </row>
    <row r="14" spans="1:30" ht="16.899999999999999" customHeight="1" x14ac:dyDescent="0.2">
      <c r="A14" s="5"/>
      <c r="B14" s="45"/>
      <c r="C14" s="115" t="s">
        <v>0</v>
      </c>
      <c r="D14" s="116"/>
      <c r="E14" s="116"/>
      <c r="F14" s="117"/>
      <c r="G14" s="127" t="str">
        <f>IF(ISERROR(VLOOKUP(G$11,sub_Dienststellen!$B$2:$T$660,11,0)),"",VLOOKUP(G$11,sub_Dienststellen!$B$2:$T$660,11,0))</f>
        <v/>
      </c>
      <c r="H14" s="128"/>
      <c r="I14" s="128"/>
      <c r="J14" s="128"/>
      <c r="K14" s="128"/>
      <c r="L14" s="128"/>
      <c r="M14" s="128"/>
      <c r="N14" s="128"/>
      <c r="O14" s="128"/>
      <c r="P14" s="128"/>
      <c r="Q14" s="128"/>
      <c r="R14" s="128"/>
      <c r="S14" s="128"/>
      <c r="T14" s="128"/>
      <c r="U14" s="128"/>
      <c r="V14" s="128"/>
      <c r="W14" s="128"/>
      <c r="X14" s="128"/>
      <c r="Y14" s="128"/>
      <c r="Z14" s="128"/>
      <c r="AA14" s="129"/>
      <c r="AB14" s="36"/>
      <c r="AC14" s="5"/>
    </row>
    <row r="15" spans="1:30" ht="16.899999999999999" customHeight="1" x14ac:dyDescent="0.2">
      <c r="A15" s="5"/>
      <c r="B15" s="45"/>
      <c r="C15" s="118"/>
      <c r="D15" s="119"/>
      <c r="E15" s="12" t="s">
        <v>6926</v>
      </c>
      <c r="F15" s="47"/>
      <c r="G15" s="112"/>
      <c r="H15" s="113"/>
      <c r="I15" s="113"/>
      <c r="J15" s="113"/>
      <c r="K15" s="113"/>
      <c r="L15" s="113"/>
      <c r="M15" s="113"/>
      <c r="N15" s="113"/>
      <c r="O15" s="113"/>
      <c r="P15" s="113"/>
      <c r="Q15" s="113"/>
      <c r="R15" s="113"/>
      <c r="S15" s="113"/>
      <c r="T15" s="113"/>
      <c r="U15" s="113"/>
      <c r="V15" s="113"/>
      <c r="W15" s="113"/>
      <c r="X15" s="113"/>
      <c r="Y15" s="113"/>
      <c r="Z15" s="113"/>
      <c r="AA15" s="114"/>
      <c r="AB15" s="23"/>
      <c r="AC15" s="5"/>
    </row>
    <row r="16" spans="1:30" ht="16.899999999999999" customHeight="1" x14ac:dyDescent="0.25">
      <c r="A16" s="5"/>
      <c r="B16" s="45"/>
      <c r="C16" s="115" t="s">
        <v>6</v>
      </c>
      <c r="D16" s="116"/>
      <c r="E16" s="15" t="s">
        <v>7</v>
      </c>
      <c r="F16" s="16"/>
      <c r="G16" s="168" t="str">
        <f>IF(ISERROR(VLOOKUP(G$11,sub_Dienststellen!$B$2:$T$660,9,0)),"",VLOOKUP(G$11,sub_Dienststellen!$B$2:$T$660,9,0))</f>
        <v/>
      </c>
      <c r="H16" s="169"/>
      <c r="I16" s="169"/>
      <c r="J16" s="169"/>
      <c r="K16" s="41"/>
      <c r="L16" s="158" t="str">
        <f>IF(ISERROR(VLOOKUP(G$11,sub_Dienststellen!$B$2:$T$660,10,0)),"",VLOOKUP(G$11,sub_Dienststellen!$B$2:$T$660,10,0))</f>
        <v/>
      </c>
      <c r="M16" s="158"/>
      <c r="N16" s="158"/>
      <c r="O16" s="158"/>
      <c r="P16" s="158"/>
      <c r="Q16" s="158"/>
      <c r="R16" s="158"/>
      <c r="S16" s="158"/>
      <c r="T16" s="158"/>
      <c r="U16" s="158"/>
      <c r="V16" s="158"/>
      <c r="W16" s="158"/>
      <c r="X16" s="158"/>
      <c r="Y16" s="158"/>
      <c r="Z16" s="158"/>
      <c r="AA16" s="159"/>
      <c r="AB16" s="36"/>
      <c r="AC16" s="5"/>
    </row>
    <row r="17" spans="1:33" ht="16.899999999999999" customHeight="1" x14ac:dyDescent="0.2">
      <c r="A17" s="5"/>
      <c r="B17" s="45"/>
      <c r="C17" s="118"/>
      <c r="D17" s="119"/>
      <c r="E17" s="12" t="s">
        <v>6926</v>
      </c>
      <c r="F17" s="47"/>
      <c r="G17" s="170"/>
      <c r="H17" s="171"/>
      <c r="I17" s="171"/>
      <c r="J17" s="171"/>
      <c r="K17" s="42"/>
      <c r="L17" s="172"/>
      <c r="M17" s="172"/>
      <c r="N17" s="172"/>
      <c r="O17" s="172"/>
      <c r="P17" s="172"/>
      <c r="Q17" s="172"/>
      <c r="R17" s="172"/>
      <c r="S17" s="172"/>
      <c r="T17" s="172"/>
      <c r="U17" s="172"/>
      <c r="V17" s="172"/>
      <c r="W17" s="172"/>
      <c r="X17" s="172"/>
      <c r="Y17" s="172"/>
      <c r="Z17" s="172"/>
      <c r="AA17" s="173"/>
      <c r="AB17" s="23"/>
      <c r="AC17" s="5"/>
    </row>
    <row r="18" spans="1:33" ht="16.899999999999999" customHeight="1" x14ac:dyDescent="0.25">
      <c r="A18" s="5"/>
      <c r="B18" s="45"/>
      <c r="C18" s="115" t="s">
        <v>6917</v>
      </c>
      <c r="D18" s="116"/>
      <c r="E18" s="116"/>
      <c r="F18" s="117"/>
      <c r="G18" s="127" t="str">
        <f>IF(ISERROR(VLOOKUP(G$11,sub_Dienststellen!$B$2:$T$660,13,0)),"",VLOOKUP(G$11,sub_Dienststellen!$B$2:$T$660,13,0))</f>
        <v/>
      </c>
      <c r="H18" s="128"/>
      <c r="I18" s="128"/>
      <c r="J18" s="128"/>
      <c r="K18" s="128"/>
      <c r="L18" s="128"/>
      <c r="M18" s="128"/>
      <c r="N18" s="128"/>
      <c r="O18" s="128"/>
      <c r="P18" s="128"/>
      <c r="Q18" s="128"/>
      <c r="R18" s="128"/>
      <c r="S18" s="128"/>
      <c r="T18" s="128"/>
      <c r="U18" s="128"/>
      <c r="V18" s="128"/>
      <c r="W18" s="128"/>
      <c r="X18" s="128"/>
      <c r="Y18" s="128"/>
      <c r="Z18" s="128"/>
      <c r="AA18" s="129"/>
      <c r="AB18" s="36"/>
      <c r="AC18" s="5"/>
    </row>
    <row r="19" spans="1:33" ht="16.899999999999999" customHeight="1" x14ac:dyDescent="0.2">
      <c r="A19" s="5"/>
      <c r="B19" s="45"/>
      <c r="C19" s="118"/>
      <c r="D19" s="119"/>
      <c r="E19" s="12" t="s">
        <v>6926</v>
      </c>
      <c r="F19" s="47"/>
      <c r="G19" s="112"/>
      <c r="H19" s="113"/>
      <c r="I19" s="113"/>
      <c r="J19" s="113"/>
      <c r="K19" s="113"/>
      <c r="L19" s="113"/>
      <c r="M19" s="113"/>
      <c r="N19" s="113"/>
      <c r="O19" s="113"/>
      <c r="P19" s="113"/>
      <c r="Q19" s="113"/>
      <c r="R19" s="113"/>
      <c r="S19" s="113"/>
      <c r="T19" s="113"/>
      <c r="U19" s="113"/>
      <c r="V19" s="113"/>
      <c r="W19" s="113"/>
      <c r="X19" s="113"/>
      <c r="Y19" s="113"/>
      <c r="Z19" s="113"/>
      <c r="AA19" s="114"/>
      <c r="AB19" s="23"/>
      <c r="AC19" s="5"/>
    </row>
    <row r="20" spans="1:33" ht="16.899999999999999" customHeight="1" x14ac:dyDescent="0.25">
      <c r="A20" s="5"/>
      <c r="B20" s="45"/>
      <c r="C20" s="115" t="s">
        <v>2</v>
      </c>
      <c r="D20" s="116"/>
      <c r="E20" s="116"/>
      <c r="F20" s="117"/>
      <c r="G20" s="127" t="str">
        <f>IF(ISERROR(VLOOKUP(G$11,sub_Dienststellen!$B$2:$T$660,15,0)),"",VLOOKUP(G$11,sub_Dienststellen!$B$2:$T$660,15,0))</f>
        <v/>
      </c>
      <c r="H20" s="128"/>
      <c r="I20" s="128"/>
      <c r="J20" s="128"/>
      <c r="K20" s="128"/>
      <c r="L20" s="128"/>
      <c r="M20" s="128"/>
      <c r="N20" s="128"/>
      <c r="O20" s="128"/>
      <c r="P20" s="128"/>
      <c r="Q20" s="128"/>
      <c r="R20" s="128"/>
      <c r="S20" s="128"/>
      <c r="T20" s="128"/>
      <c r="U20" s="128"/>
      <c r="V20" s="128"/>
      <c r="W20" s="128"/>
      <c r="X20" s="128"/>
      <c r="Y20" s="128"/>
      <c r="Z20" s="128"/>
      <c r="AA20" s="129"/>
      <c r="AB20" s="36"/>
      <c r="AC20" s="5"/>
    </row>
    <row r="21" spans="1:33" ht="16.899999999999999" customHeight="1" x14ac:dyDescent="0.2">
      <c r="A21" s="5"/>
      <c r="B21" s="45"/>
      <c r="C21" s="118"/>
      <c r="D21" s="119"/>
      <c r="E21" s="12" t="s">
        <v>6926</v>
      </c>
      <c r="F21" s="47"/>
      <c r="G21" s="112"/>
      <c r="H21" s="113"/>
      <c r="I21" s="113"/>
      <c r="J21" s="113"/>
      <c r="K21" s="113"/>
      <c r="L21" s="113"/>
      <c r="M21" s="113"/>
      <c r="N21" s="113"/>
      <c r="O21" s="113"/>
      <c r="P21" s="113"/>
      <c r="Q21" s="113"/>
      <c r="R21" s="113"/>
      <c r="S21" s="113"/>
      <c r="T21" s="113"/>
      <c r="U21" s="113"/>
      <c r="V21" s="113"/>
      <c r="W21" s="113"/>
      <c r="X21" s="113"/>
      <c r="Y21" s="113"/>
      <c r="Z21" s="113"/>
      <c r="AA21" s="114"/>
      <c r="AB21" s="23"/>
      <c r="AC21" s="5"/>
    </row>
    <row r="22" spans="1:33" ht="16.899999999999999" customHeight="1" x14ac:dyDescent="0.25">
      <c r="A22" s="5"/>
      <c r="B22" s="45"/>
      <c r="C22" s="115" t="s">
        <v>6958</v>
      </c>
      <c r="D22" s="116"/>
      <c r="E22" s="116"/>
      <c r="F22" s="117"/>
      <c r="G22" s="127" t="str">
        <f>IF(ISERROR(VLOOKUP(G$11,sub_Dienststellen!$B$2:$T$660,17,0)),"",VLOOKUP(G$11,sub_Dienststellen!$B$2:$T$660,17,0))</f>
        <v/>
      </c>
      <c r="H22" s="128"/>
      <c r="I22" s="128"/>
      <c r="J22" s="128"/>
      <c r="K22" s="128"/>
      <c r="L22" s="128"/>
      <c r="M22" s="128"/>
      <c r="N22" s="128"/>
      <c r="O22" s="128"/>
      <c r="P22" s="128"/>
      <c r="Q22" s="128"/>
      <c r="R22" s="128"/>
      <c r="S22" s="128"/>
      <c r="T22" s="128"/>
      <c r="U22" s="128"/>
      <c r="V22" s="128"/>
      <c r="W22" s="128"/>
      <c r="X22" s="128"/>
      <c r="Y22" s="128"/>
      <c r="Z22" s="128"/>
      <c r="AA22" s="129"/>
      <c r="AB22" s="36"/>
      <c r="AC22" s="5"/>
    </row>
    <row r="23" spans="1:33" ht="16.899999999999999" customHeight="1" x14ac:dyDescent="0.2">
      <c r="A23" s="5"/>
      <c r="B23" s="45"/>
      <c r="C23" s="118"/>
      <c r="D23" s="119"/>
      <c r="E23" s="12" t="s">
        <v>6926</v>
      </c>
      <c r="F23" s="47"/>
      <c r="G23" s="112"/>
      <c r="H23" s="113"/>
      <c r="I23" s="113"/>
      <c r="J23" s="113"/>
      <c r="K23" s="113"/>
      <c r="L23" s="113"/>
      <c r="M23" s="113"/>
      <c r="N23" s="113"/>
      <c r="O23" s="113"/>
      <c r="P23" s="113"/>
      <c r="Q23" s="113"/>
      <c r="R23" s="113"/>
      <c r="S23" s="113"/>
      <c r="T23" s="113"/>
      <c r="U23" s="113"/>
      <c r="V23" s="113"/>
      <c r="W23" s="113"/>
      <c r="X23" s="113"/>
      <c r="Y23" s="113"/>
      <c r="Z23" s="113"/>
      <c r="AA23" s="114"/>
      <c r="AB23" s="23"/>
      <c r="AC23" s="5"/>
      <c r="AG23" s="48"/>
    </row>
    <row r="24" spans="1:33" ht="16.899999999999999" customHeight="1" x14ac:dyDescent="0.2">
      <c r="A24" s="5"/>
      <c r="B24" s="45"/>
      <c r="C24" s="115" t="s">
        <v>3</v>
      </c>
      <c r="D24" s="116"/>
      <c r="E24" s="116"/>
      <c r="F24" s="117"/>
      <c r="G24" s="127" t="str">
        <f>IF(ISERROR(VLOOKUP(G$11,sub_Dienststellen!$B$2:$T$660,19,0)),"",VLOOKUP(G$11,sub_Dienststellen!$B$2:$T$660,19,0))</f>
        <v/>
      </c>
      <c r="H24" s="128"/>
      <c r="I24" s="128"/>
      <c r="J24" s="128"/>
      <c r="K24" s="128"/>
      <c r="L24" s="128"/>
      <c r="M24" s="128"/>
      <c r="N24" s="128"/>
      <c r="O24" s="128"/>
      <c r="P24" s="128"/>
      <c r="Q24" s="128"/>
      <c r="R24" s="128"/>
      <c r="S24" s="128"/>
      <c r="T24" s="128"/>
      <c r="U24" s="128"/>
      <c r="V24" s="128"/>
      <c r="W24" s="128"/>
      <c r="X24" s="128"/>
      <c r="Y24" s="128"/>
      <c r="Z24" s="128"/>
      <c r="AA24" s="129"/>
      <c r="AB24" s="36"/>
      <c r="AC24" s="5"/>
    </row>
    <row r="25" spans="1:33" ht="16.899999999999999" customHeight="1" x14ac:dyDescent="0.2">
      <c r="A25" s="5"/>
      <c r="B25" s="45"/>
      <c r="C25" s="118"/>
      <c r="D25" s="119"/>
      <c r="E25" s="12" t="s">
        <v>6926</v>
      </c>
      <c r="F25" s="47"/>
      <c r="G25" s="112"/>
      <c r="H25" s="113"/>
      <c r="I25" s="113"/>
      <c r="J25" s="113"/>
      <c r="K25" s="113"/>
      <c r="L25" s="113"/>
      <c r="M25" s="113"/>
      <c r="N25" s="113"/>
      <c r="O25" s="113"/>
      <c r="P25" s="113"/>
      <c r="Q25" s="113"/>
      <c r="R25" s="113"/>
      <c r="S25" s="113"/>
      <c r="T25" s="113"/>
      <c r="U25" s="113"/>
      <c r="V25" s="113"/>
      <c r="W25" s="113"/>
      <c r="X25" s="113"/>
      <c r="Y25" s="113"/>
      <c r="Z25" s="113"/>
      <c r="AA25" s="114"/>
      <c r="AB25" s="23"/>
      <c r="AC25" s="5"/>
    </row>
    <row r="26" spans="1:33" ht="16.899999999999999" customHeight="1" x14ac:dyDescent="0.2">
      <c r="A26" s="5"/>
      <c r="B26" s="45"/>
      <c r="C26" s="115" t="s">
        <v>4</v>
      </c>
      <c r="D26" s="116"/>
      <c r="E26" s="116"/>
      <c r="F26" s="117"/>
      <c r="G26" s="127" t="str">
        <f>IF(ISERROR(VLOOKUP(G$11,sub_Dienststellen!$B$2:$T$660,3,0)),"",VLOOKUP(G$11,sub_Dienststellen!$B$2:$T$660,3,0))</f>
        <v/>
      </c>
      <c r="H26" s="128"/>
      <c r="I26" s="128"/>
      <c r="J26" s="128"/>
      <c r="K26" s="128"/>
      <c r="L26" s="128"/>
      <c r="M26" s="128"/>
      <c r="N26" s="128"/>
      <c r="O26" s="128"/>
      <c r="P26" s="128"/>
      <c r="Q26" s="128"/>
      <c r="R26" s="128"/>
      <c r="S26" s="128"/>
      <c r="T26" s="128"/>
      <c r="U26" s="128"/>
      <c r="V26" s="128"/>
      <c r="W26" s="128"/>
      <c r="X26" s="128"/>
      <c r="Y26" s="128"/>
      <c r="Z26" s="128"/>
      <c r="AA26" s="129"/>
      <c r="AB26" s="36"/>
      <c r="AC26" s="5"/>
    </row>
    <row r="27" spans="1:33" ht="16.899999999999999" customHeight="1" x14ac:dyDescent="0.2">
      <c r="A27" s="5"/>
      <c r="B27" s="46"/>
      <c r="C27" s="118"/>
      <c r="D27" s="119"/>
      <c r="E27" s="12" t="s">
        <v>6926</v>
      </c>
      <c r="F27" s="47"/>
      <c r="G27" s="130"/>
      <c r="H27" s="131"/>
      <c r="I27" s="131"/>
      <c r="J27" s="131"/>
      <c r="K27" s="131"/>
      <c r="L27" s="131"/>
      <c r="M27" s="131"/>
      <c r="N27" s="131"/>
      <c r="O27" s="131"/>
      <c r="P27" s="131"/>
      <c r="Q27" s="131"/>
      <c r="R27" s="131"/>
      <c r="S27" s="131"/>
      <c r="T27" s="131"/>
      <c r="U27" s="131"/>
      <c r="V27" s="131"/>
      <c r="W27" s="131"/>
      <c r="X27" s="131"/>
      <c r="Y27" s="131"/>
      <c r="Z27" s="131"/>
      <c r="AA27" s="132"/>
      <c r="AB27" s="37"/>
      <c r="AC27" s="5"/>
    </row>
    <row r="28" spans="1:33" ht="16.899999999999999" hidden="1" customHeight="1" x14ac:dyDescent="0.25">
      <c r="A28" s="5"/>
      <c r="B28" s="29"/>
      <c r="C28" s="5"/>
      <c r="D28" s="148"/>
      <c r="E28" s="149"/>
      <c r="F28" s="150"/>
      <c r="G28" s="20"/>
      <c r="H28" s="20"/>
      <c r="I28" s="20"/>
      <c r="J28" s="20"/>
      <c r="K28" s="20"/>
      <c r="L28" s="20"/>
      <c r="M28" s="20"/>
      <c r="N28" s="20"/>
      <c r="O28" s="20"/>
      <c r="P28" s="20"/>
      <c r="Q28" s="20"/>
      <c r="R28" s="20"/>
      <c r="S28" s="20"/>
      <c r="T28" s="20"/>
      <c r="U28" s="20"/>
      <c r="V28" s="20"/>
      <c r="W28" s="20"/>
      <c r="X28" s="20"/>
      <c r="Y28" s="20"/>
      <c r="Z28" s="20"/>
      <c r="AA28" s="20"/>
      <c r="AB28" s="21"/>
      <c r="AC28" s="5"/>
    </row>
    <row r="29" spans="1:33" ht="16.899999999999999" hidden="1" customHeight="1" x14ac:dyDescent="0.25">
      <c r="A29" s="5"/>
      <c r="B29" s="29"/>
      <c r="C29" s="5"/>
      <c r="D29" s="11"/>
      <c r="E29" s="12" t="s">
        <v>6906</v>
      </c>
      <c r="F29" s="13"/>
      <c r="G29" s="14"/>
      <c r="H29" s="14"/>
      <c r="I29" s="14"/>
      <c r="J29" s="14"/>
      <c r="K29" s="14"/>
      <c r="L29" s="14"/>
      <c r="M29" s="14"/>
      <c r="N29" s="14"/>
      <c r="O29" s="14"/>
      <c r="P29" s="14"/>
      <c r="Q29" s="14"/>
      <c r="R29" s="14"/>
      <c r="S29" s="14"/>
      <c r="T29" s="14"/>
      <c r="U29" s="14"/>
      <c r="V29" s="14"/>
      <c r="W29" s="14"/>
      <c r="X29" s="14"/>
      <c r="Y29" s="14"/>
      <c r="Z29" s="14"/>
      <c r="AA29" s="14"/>
      <c r="AB29" s="22"/>
      <c r="AC29" s="5"/>
    </row>
    <row r="30" spans="1:33" ht="13.15" customHeight="1" x14ac:dyDescent="0.25">
      <c r="A30" s="5"/>
      <c r="B30" s="28"/>
      <c r="C30" s="126" t="s">
        <v>6927</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34"/>
      <c r="AC30" s="5"/>
    </row>
    <row r="31" spans="1:33" ht="13.15" x14ac:dyDescent="0.25">
      <c r="A31" s="5"/>
      <c r="B31" s="31"/>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3" ht="13.15" customHeight="1" x14ac:dyDescent="0.2">
      <c r="A32" s="5"/>
      <c r="B32" s="68"/>
      <c r="C32" s="94" t="s">
        <v>6950</v>
      </c>
      <c r="D32" s="94"/>
      <c r="E32" s="94"/>
      <c r="F32" s="94"/>
      <c r="G32" s="94"/>
      <c r="H32" s="94"/>
      <c r="I32" s="94"/>
      <c r="J32" s="94"/>
      <c r="K32" s="94"/>
      <c r="L32" s="94"/>
      <c r="M32" s="94"/>
      <c r="N32" s="94"/>
      <c r="O32" s="94"/>
      <c r="P32" s="94"/>
      <c r="Q32" s="94"/>
      <c r="R32" s="94"/>
      <c r="S32" s="94"/>
      <c r="T32" s="94"/>
      <c r="U32" s="94"/>
      <c r="V32" s="94"/>
      <c r="W32" s="94"/>
      <c r="X32" s="94"/>
      <c r="Y32" s="94"/>
      <c r="Z32" s="94"/>
      <c r="AA32" s="94"/>
      <c r="AB32" s="35"/>
      <c r="AC32" s="5"/>
    </row>
    <row r="33" spans="1:31" ht="13.15" x14ac:dyDescent="0.25">
      <c r="A33" s="5"/>
      <c r="B33" s="55"/>
      <c r="C33" s="25"/>
      <c r="D33" s="116"/>
      <c r="E33" s="116"/>
      <c r="F33" s="146"/>
      <c r="G33" s="62"/>
      <c r="H33" s="62"/>
      <c r="I33" s="62"/>
      <c r="J33" s="62"/>
      <c r="K33" s="62"/>
      <c r="L33" s="62"/>
      <c r="M33" s="62"/>
      <c r="N33" s="62"/>
      <c r="O33" s="62"/>
      <c r="P33" s="62"/>
      <c r="Q33" s="62"/>
      <c r="R33" s="62"/>
      <c r="S33" s="62"/>
      <c r="T33" s="62"/>
      <c r="U33" s="62"/>
      <c r="V33" s="62"/>
      <c r="W33" s="62"/>
      <c r="X33" s="62"/>
      <c r="Y33" s="62"/>
      <c r="Z33" s="62"/>
      <c r="AA33" s="62"/>
      <c r="AB33" s="63"/>
      <c r="AC33" s="5"/>
    </row>
    <row r="34" spans="1:31" ht="16.899999999999999" customHeight="1" x14ac:dyDescent="0.25">
      <c r="A34" s="5"/>
      <c r="B34" s="45"/>
      <c r="C34" s="120" t="s">
        <v>6922</v>
      </c>
      <c r="D34" s="121"/>
      <c r="E34" s="122"/>
      <c r="F34" s="47"/>
      <c r="G34" s="19"/>
      <c r="H34" s="19"/>
      <c r="I34" s="19"/>
      <c r="J34" s="19"/>
      <c r="K34" s="19"/>
      <c r="L34" s="19"/>
      <c r="M34" s="19"/>
      <c r="N34" s="19"/>
      <c r="O34" s="19"/>
      <c r="P34" s="19"/>
      <c r="Q34" s="19"/>
      <c r="R34" s="19"/>
      <c r="S34" s="19"/>
      <c r="T34" s="19"/>
      <c r="U34" s="19"/>
      <c r="V34" s="19"/>
      <c r="W34" s="19"/>
      <c r="X34" s="19"/>
      <c r="Y34" s="19"/>
      <c r="Z34" s="19"/>
      <c r="AA34" s="19"/>
      <c r="AB34" s="23"/>
      <c r="AC34" s="5"/>
    </row>
    <row r="35" spans="1:31" ht="5.45" customHeight="1" x14ac:dyDescent="0.25">
      <c r="A35" s="5"/>
      <c r="B35" s="45"/>
      <c r="C35" s="28"/>
      <c r="D35" s="18"/>
      <c r="E35" s="18"/>
      <c r="F35" s="19"/>
      <c r="G35" s="19"/>
      <c r="H35" s="19"/>
      <c r="I35" s="19"/>
      <c r="J35" s="19"/>
      <c r="K35" s="19"/>
      <c r="L35" s="19"/>
      <c r="M35" s="19"/>
      <c r="N35" s="19"/>
      <c r="O35" s="19"/>
      <c r="P35" s="19"/>
      <c r="Q35" s="19"/>
      <c r="R35" s="19"/>
      <c r="S35" s="19"/>
      <c r="T35" s="19"/>
      <c r="U35" s="19"/>
      <c r="V35" s="19"/>
      <c r="W35" s="19"/>
      <c r="X35" s="19"/>
      <c r="Y35" s="19"/>
      <c r="Z35" s="19"/>
      <c r="AA35" s="19"/>
      <c r="AB35" s="23"/>
      <c r="AC35" s="5"/>
    </row>
    <row r="36" spans="1:31" ht="16.899999999999999" customHeight="1" x14ac:dyDescent="0.25">
      <c r="A36" s="5"/>
      <c r="B36" s="46"/>
      <c r="C36" s="123" t="s">
        <v>6923</v>
      </c>
      <c r="D36" s="124"/>
      <c r="E36" s="125"/>
      <c r="F36" s="44"/>
      <c r="G36" s="145" t="s">
        <v>6924</v>
      </c>
      <c r="H36" s="146"/>
      <c r="I36" s="146"/>
      <c r="J36" s="146"/>
      <c r="K36" s="146"/>
      <c r="L36" s="146"/>
      <c r="M36" s="146"/>
      <c r="N36" s="146"/>
      <c r="O36" s="146"/>
      <c r="P36" s="147"/>
      <c r="Q36" s="47"/>
      <c r="R36" s="145" t="s">
        <v>6925</v>
      </c>
      <c r="S36" s="146"/>
      <c r="T36" s="146"/>
      <c r="U36" s="146"/>
      <c r="V36" s="146"/>
      <c r="W36" s="146"/>
      <c r="X36" s="146"/>
      <c r="Y36" s="146"/>
      <c r="Z36" s="147"/>
      <c r="AA36" s="47"/>
      <c r="AB36" s="37"/>
      <c r="AC36" s="5"/>
      <c r="AE36" s="1">
        <f>IF(OR(F34="X",F34="x"),1,0)+IF(OR(F36="X",F36="x"),1,0)+IF(OR(Q36="X",Q36="x"),1,0)+IF(OR(AA36="X",AA36="x"),1,0)</f>
        <v>0</v>
      </c>
    </row>
    <row r="37" spans="1:31" ht="23.25" customHeight="1" x14ac:dyDescent="0.2">
      <c r="A37" s="28"/>
      <c r="B37" s="28"/>
      <c r="C37" s="126" t="s">
        <v>6941</v>
      </c>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67"/>
      <c r="AC37" s="28"/>
    </row>
    <row r="38" spans="1:31"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row>
    <row r="39" spans="1:31" ht="13.15" customHeight="1" x14ac:dyDescent="0.2">
      <c r="A39" s="5"/>
      <c r="B39" s="68"/>
      <c r="C39" s="94" t="s">
        <v>6951</v>
      </c>
      <c r="D39" s="94"/>
      <c r="E39" s="94"/>
      <c r="F39" s="94"/>
      <c r="G39" s="94"/>
      <c r="H39" s="94"/>
      <c r="I39" s="94"/>
      <c r="J39" s="94"/>
      <c r="K39" s="94"/>
      <c r="L39" s="94"/>
      <c r="M39" s="94"/>
      <c r="N39" s="94"/>
      <c r="O39" s="94"/>
      <c r="P39" s="94"/>
      <c r="Q39" s="94"/>
      <c r="R39" s="94"/>
      <c r="S39" s="94"/>
      <c r="T39" s="94"/>
      <c r="U39" s="94"/>
      <c r="V39" s="94"/>
      <c r="W39" s="94"/>
      <c r="X39" s="94"/>
      <c r="Y39" s="94"/>
      <c r="Z39" s="94"/>
      <c r="AA39" s="94"/>
      <c r="AB39" s="35"/>
      <c r="AC39" s="5"/>
    </row>
    <row r="40" spans="1:31" ht="116.25" customHeight="1" x14ac:dyDescent="0.2">
      <c r="A40" s="5"/>
      <c r="B40" s="57"/>
      <c r="C40" s="152" t="s">
        <v>6944</v>
      </c>
      <c r="D40" s="153"/>
      <c r="E40" s="153"/>
      <c r="F40" s="153"/>
      <c r="G40" s="153"/>
      <c r="H40" s="153"/>
      <c r="I40" s="153"/>
      <c r="J40" s="153"/>
      <c r="K40" s="153"/>
      <c r="L40" s="153"/>
      <c r="M40" s="153"/>
      <c r="N40" s="153"/>
      <c r="O40" s="153"/>
      <c r="P40" s="153"/>
      <c r="Q40" s="154"/>
      <c r="R40" s="142" t="s">
        <v>6945</v>
      </c>
      <c r="S40" s="143"/>
      <c r="T40" s="143"/>
      <c r="U40" s="143"/>
      <c r="V40" s="144"/>
      <c r="W40" s="142" t="s">
        <v>6955</v>
      </c>
      <c r="X40" s="143"/>
      <c r="Y40" s="143"/>
      <c r="Z40" s="143"/>
      <c r="AA40" s="144"/>
      <c r="AB40" s="38"/>
      <c r="AC40" s="5"/>
    </row>
    <row r="41" spans="1:31" ht="16.899999999999999" customHeight="1" x14ac:dyDescent="0.2">
      <c r="A41" s="5"/>
      <c r="B41" s="45"/>
      <c r="C41" s="24"/>
      <c r="D41" s="50"/>
      <c r="E41" s="50"/>
      <c r="F41" s="50"/>
      <c r="G41" s="50"/>
      <c r="H41" s="50"/>
      <c r="I41" s="50"/>
      <c r="J41" s="50"/>
      <c r="K41" s="50"/>
      <c r="L41" s="50"/>
      <c r="M41" s="50"/>
      <c r="N41" s="50"/>
      <c r="O41" s="50"/>
      <c r="P41" s="50"/>
      <c r="Q41" s="50"/>
      <c r="R41" s="24"/>
      <c r="S41" s="25"/>
      <c r="T41" s="25"/>
      <c r="U41" s="25"/>
      <c r="V41" s="26"/>
      <c r="W41" s="25"/>
      <c r="X41" s="25"/>
      <c r="Y41" s="25"/>
      <c r="Z41" s="25"/>
      <c r="AA41" s="26"/>
      <c r="AB41" s="29"/>
      <c r="AC41" s="5"/>
    </row>
    <row r="42" spans="1:31" ht="16.899999999999999" customHeight="1" x14ac:dyDescent="0.2">
      <c r="A42" s="5"/>
      <c r="B42" s="45"/>
      <c r="C42" s="155" t="s">
        <v>6931</v>
      </c>
      <c r="D42" s="156"/>
      <c r="E42" s="156"/>
      <c r="F42" s="156"/>
      <c r="G42" s="156"/>
      <c r="H42" s="156"/>
      <c r="I42" s="156"/>
      <c r="J42" s="156"/>
      <c r="K42" s="156"/>
      <c r="L42" s="156"/>
      <c r="M42" s="156"/>
      <c r="N42" s="156"/>
      <c r="O42" s="156"/>
      <c r="P42" s="156"/>
      <c r="Q42" s="156"/>
      <c r="R42" s="27"/>
      <c r="S42" s="28"/>
      <c r="T42" s="47"/>
      <c r="U42" s="28"/>
      <c r="V42" s="29"/>
      <c r="W42" s="28"/>
      <c r="X42" s="28"/>
      <c r="Y42" s="47"/>
      <c r="Z42" s="28"/>
      <c r="AA42" s="29"/>
      <c r="AB42" s="29"/>
      <c r="AC42" s="5"/>
      <c r="AE42" s="1">
        <f>IF(OR(T42="X",T42="x"),1,0)+IF(OR(Y42="X",Y42="x"),1,0)</f>
        <v>0</v>
      </c>
    </row>
    <row r="43" spans="1:31" ht="16.899999999999999" customHeight="1" x14ac:dyDescent="0.2">
      <c r="A43" s="5"/>
      <c r="B43" s="45"/>
      <c r="C43" s="70"/>
      <c r="D43" s="71"/>
      <c r="E43" s="71"/>
      <c r="F43" s="71"/>
      <c r="G43" s="71"/>
      <c r="H43" s="71"/>
      <c r="I43" s="71"/>
      <c r="J43" s="71"/>
      <c r="K43" s="71"/>
      <c r="L43" s="71"/>
      <c r="M43" s="71"/>
      <c r="N43" s="71"/>
      <c r="O43" s="71"/>
      <c r="P43" s="71"/>
      <c r="Q43" s="71"/>
      <c r="R43" s="30"/>
      <c r="S43" s="31"/>
      <c r="T43" s="31"/>
      <c r="U43" s="31"/>
      <c r="V43" s="32"/>
      <c r="W43" s="31"/>
      <c r="X43" s="31"/>
      <c r="Y43" s="31"/>
      <c r="Z43" s="31"/>
      <c r="AA43" s="32"/>
      <c r="AB43" s="29"/>
      <c r="AC43" s="5"/>
    </row>
    <row r="44" spans="1:31" ht="16.899999999999999" customHeight="1" x14ac:dyDescent="0.2">
      <c r="A44" s="5"/>
      <c r="B44" s="45"/>
      <c r="C44" s="96" t="s">
        <v>6936</v>
      </c>
      <c r="D44" s="97"/>
      <c r="E44" s="97"/>
      <c r="F44" s="97"/>
      <c r="G44" s="97"/>
      <c r="H44" s="97"/>
      <c r="I44" s="97"/>
      <c r="J44" s="97"/>
      <c r="K44" s="97"/>
      <c r="L44" s="97"/>
      <c r="M44" s="97"/>
      <c r="N44" s="97"/>
      <c r="O44" s="97"/>
      <c r="P44" s="97"/>
      <c r="Q44" s="97"/>
      <c r="R44" s="24"/>
      <c r="S44" s="25"/>
      <c r="T44" s="25"/>
      <c r="U44" s="25"/>
      <c r="V44" s="26"/>
      <c r="W44" s="25"/>
      <c r="X44" s="25"/>
      <c r="Y44" s="25"/>
      <c r="Z44" s="25"/>
      <c r="AA44" s="26"/>
      <c r="AB44" s="29"/>
      <c r="AC44" s="5"/>
    </row>
    <row r="45" spans="1:31" ht="16.899999999999999" customHeight="1" x14ac:dyDescent="0.2">
      <c r="A45" s="5"/>
      <c r="B45" s="45"/>
      <c r="C45" s="98"/>
      <c r="D45" s="99"/>
      <c r="E45" s="99"/>
      <c r="F45" s="99"/>
      <c r="G45" s="99"/>
      <c r="H45" s="99"/>
      <c r="I45" s="99"/>
      <c r="J45" s="99"/>
      <c r="K45" s="99"/>
      <c r="L45" s="99"/>
      <c r="M45" s="99"/>
      <c r="N45" s="99"/>
      <c r="O45" s="99"/>
      <c r="P45" s="99"/>
      <c r="Q45" s="99"/>
      <c r="R45" s="27"/>
      <c r="S45" s="28"/>
      <c r="T45" s="47"/>
      <c r="U45" s="28"/>
      <c r="V45" s="29"/>
      <c r="W45" s="28"/>
      <c r="X45" s="28"/>
      <c r="Y45" s="47"/>
      <c r="Z45" s="28"/>
      <c r="AA45" s="29"/>
      <c r="AB45" s="29"/>
      <c r="AC45" s="5"/>
      <c r="AE45" s="1">
        <f>IF(OR(T45="X",T45="x"),1,0)+IF(OR(Y45="X",Y45="x"),1,0)</f>
        <v>0</v>
      </c>
    </row>
    <row r="46" spans="1:31" ht="16.899999999999999" customHeight="1" x14ac:dyDescent="0.2">
      <c r="A46" s="5"/>
      <c r="B46" s="45"/>
      <c r="C46" s="100"/>
      <c r="D46" s="101"/>
      <c r="E46" s="101"/>
      <c r="F46" s="101"/>
      <c r="G46" s="101"/>
      <c r="H46" s="101"/>
      <c r="I46" s="101"/>
      <c r="J46" s="101"/>
      <c r="K46" s="101"/>
      <c r="L46" s="101"/>
      <c r="M46" s="101"/>
      <c r="N46" s="101"/>
      <c r="O46" s="101"/>
      <c r="P46" s="101"/>
      <c r="Q46" s="101"/>
      <c r="R46" s="30"/>
      <c r="S46" s="31"/>
      <c r="T46" s="31"/>
      <c r="U46" s="31"/>
      <c r="V46" s="32"/>
      <c r="W46" s="31"/>
      <c r="X46" s="31"/>
      <c r="Y46" s="31"/>
      <c r="Z46" s="31"/>
      <c r="AA46" s="32"/>
      <c r="AB46" s="29"/>
      <c r="AC46" s="5"/>
    </row>
    <row r="47" spans="1:31" ht="16.899999999999999" customHeight="1" x14ac:dyDescent="0.2">
      <c r="A47" s="5"/>
      <c r="B47" s="45"/>
      <c r="C47" s="72"/>
      <c r="D47" s="167"/>
      <c r="E47" s="167"/>
      <c r="F47" s="167"/>
      <c r="G47" s="167"/>
      <c r="H47" s="167"/>
      <c r="I47" s="167"/>
      <c r="J47" s="167"/>
      <c r="K47" s="167"/>
      <c r="L47" s="167"/>
      <c r="M47" s="167"/>
      <c r="N47" s="167"/>
      <c r="O47" s="167"/>
      <c r="P47" s="167"/>
      <c r="Q47" s="73"/>
      <c r="R47" s="24"/>
      <c r="S47" s="25"/>
      <c r="T47" s="25"/>
      <c r="U47" s="25"/>
      <c r="V47" s="26"/>
      <c r="W47" s="25"/>
      <c r="X47" s="25"/>
      <c r="Y47" s="25"/>
      <c r="Z47" s="25"/>
      <c r="AA47" s="26"/>
      <c r="AB47" s="29"/>
      <c r="AC47" s="5"/>
    </row>
    <row r="48" spans="1:31" ht="16.899999999999999" customHeight="1" x14ac:dyDescent="0.2">
      <c r="A48" s="5"/>
      <c r="B48" s="45"/>
      <c r="C48" s="155" t="s">
        <v>6947</v>
      </c>
      <c r="D48" s="156"/>
      <c r="E48" s="156"/>
      <c r="F48" s="156"/>
      <c r="G48" s="156"/>
      <c r="H48" s="156"/>
      <c r="I48" s="156"/>
      <c r="J48" s="156"/>
      <c r="K48" s="156"/>
      <c r="L48" s="156"/>
      <c r="M48" s="156"/>
      <c r="N48" s="156"/>
      <c r="O48" s="156"/>
      <c r="P48" s="156"/>
      <c r="Q48" s="156"/>
      <c r="R48" s="27"/>
      <c r="S48" s="28"/>
      <c r="T48" s="47"/>
      <c r="U48" s="28"/>
      <c r="V48" s="29"/>
      <c r="W48" s="28"/>
      <c r="X48" s="28"/>
      <c r="Y48" s="47"/>
      <c r="Z48" s="28"/>
      <c r="AA48" s="29"/>
      <c r="AB48" s="29"/>
      <c r="AC48" s="5"/>
      <c r="AE48" s="1">
        <f>IF(OR(T48="X",T48="x"),1,0)+IF(OR(Y48="X",Y48="x"),1,0)</f>
        <v>0</v>
      </c>
    </row>
    <row r="49" spans="1:32" ht="16.899999999999999" customHeight="1" x14ac:dyDescent="0.2">
      <c r="A49" s="5"/>
      <c r="B49" s="46"/>
      <c r="C49" s="30"/>
      <c r="D49" s="74"/>
      <c r="E49" s="74"/>
      <c r="F49" s="74"/>
      <c r="G49" s="74"/>
      <c r="H49" s="74"/>
      <c r="I49" s="74"/>
      <c r="J49" s="74"/>
      <c r="K49" s="74"/>
      <c r="L49" s="74"/>
      <c r="M49" s="74"/>
      <c r="N49" s="74"/>
      <c r="O49" s="74"/>
      <c r="P49" s="74"/>
      <c r="Q49" s="74"/>
      <c r="R49" s="76"/>
      <c r="S49" s="74"/>
      <c r="T49" s="74"/>
      <c r="U49" s="74"/>
      <c r="V49" s="75"/>
      <c r="W49" s="74"/>
      <c r="X49" s="74"/>
      <c r="Y49" s="74"/>
      <c r="Z49" s="74"/>
      <c r="AA49" s="75"/>
      <c r="AB49" s="75"/>
      <c r="AC49" s="5"/>
    </row>
    <row r="50" spans="1:32" ht="15" customHeight="1" x14ac:dyDescent="0.2">
      <c r="A50" s="5"/>
      <c r="B50" s="24"/>
      <c r="C50" s="102" t="s">
        <v>6942</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26"/>
      <c r="AC50" s="5"/>
    </row>
    <row r="51" spans="1:32" ht="17.25" customHeight="1" x14ac:dyDescent="0.25">
      <c r="A51" s="5"/>
      <c r="B51" s="68"/>
      <c r="C51" s="95" t="s">
        <v>6956</v>
      </c>
      <c r="D51" s="95"/>
      <c r="E51" s="95"/>
      <c r="F51" s="95"/>
      <c r="G51" s="95"/>
      <c r="H51" s="95"/>
      <c r="I51" s="95"/>
      <c r="J51" s="95"/>
      <c r="K51" s="95"/>
      <c r="L51" s="95"/>
      <c r="M51" s="95"/>
      <c r="N51" s="95"/>
      <c r="O51" s="95"/>
      <c r="P51" s="95"/>
      <c r="Q51" s="95"/>
      <c r="R51" s="95"/>
      <c r="S51" s="95"/>
      <c r="T51" s="95"/>
      <c r="U51" s="95"/>
      <c r="V51" s="95"/>
      <c r="W51" s="95"/>
      <c r="X51" s="95"/>
      <c r="Y51" s="95"/>
      <c r="Z51" s="95"/>
      <c r="AA51" s="95"/>
      <c r="AB51" s="69"/>
      <c r="AC51" s="5"/>
    </row>
    <row r="52" spans="1:32" ht="16.899999999999999" customHeight="1" x14ac:dyDescent="0.2">
      <c r="A52" s="5"/>
      <c r="B52" s="45"/>
      <c r="C52" s="141" t="s">
        <v>6939</v>
      </c>
      <c r="D52" s="107"/>
      <c r="E52" s="107"/>
      <c r="F52" s="107"/>
      <c r="G52" s="107"/>
      <c r="H52" s="107"/>
      <c r="I52" s="107"/>
      <c r="J52" s="107"/>
      <c r="K52" s="107"/>
      <c r="L52" s="107"/>
      <c r="M52" s="107"/>
      <c r="N52" s="107"/>
      <c r="O52" s="107"/>
      <c r="P52" s="107"/>
      <c r="Q52" s="107"/>
      <c r="R52" s="107"/>
      <c r="S52" s="107"/>
      <c r="T52" s="107"/>
      <c r="U52" s="107"/>
      <c r="V52" s="108"/>
      <c r="W52" s="27"/>
      <c r="X52" s="28"/>
      <c r="Y52" s="28"/>
      <c r="Z52" s="28"/>
      <c r="AA52" s="29"/>
      <c r="AB52" s="29"/>
      <c r="AC52" s="5"/>
    </row>
    <row r="53" spans="1:32" ht="16.899999999999999" customHeight="1" x14ac:dyDescent="0.2">
      <c r="A53" s="5"/>
      <c r="B53" s="45"/>
      <c r="C53" s="106"/>
      <c r="D53" s="107"/>
      <c r="E53" s="107"/>
      <c r="F53" s="107"/>
      <c r="G53" s="107"/>
      <c r="H53" s="107"/>
      <c r="I53" s="107"/>
      <c r="J53" s="107"/>
      <c r="K53" s="107"/>
      <c r="L53" s="107"/>
      <c r="M53" s="107"/>
      <c r="N53" s="107"/>
      <c r="O53" s="107"/>
      <c r="P53" s="107"/>
      <c r="Q53" s="107"/>
      <c r="R53" s="107"/>
      <c r="S53" s="107"/>
      <c r="T53" s="107"/>
      <c r="U53" s="107"/>
      <c r="V53" s="108"/>
      <c r="W53" s="27"/>
      <c r="X53" s="28"/>
      <c r="Y53" s="47"/>
      <c r="Z53" s="28"/>
      <c r="AA53" s="29"/>
      <c r="AB53" s="29"/>
      <c r="AC53" s="5"/>
    </row>
    <row r="54" spans="1:32" ht="16.899999999999999" customHeight="1" x14ac:dyDescent="0.2">
      <c r="A54" s="5"/>
      <c r="B54" s="45"/>
      <c r="C54" s="106"/>
      <c r="D54" s="107"/>
      <c r="E54" s="107"/>
      <c r="F54" s="107"/>
      <c r="G54" s="107"/>
      <c r="H54" s="107"/>
      <c r="I54" s="107"/>
      <c r="J54" s="107"/>
      <c r="K54" s="107"/>
      <c r="L54" s="107"/>
      <c r="M54" s="107"/>
      <c r="N54" s="107"/>
      <c r="O54" s="107"/>
      <c r="P54" s="107"/>
      <c r="Q54" s="107"/>
      <c r="R54" s="107"/>
      <c r="S54" s="107"/>
      <c r="T54" s="107"/>
      <c r="U54" s="107"/>
      <c r="V54" s="108"/>
      <c r="W54" s="30"/>
      <c r="X54" s="31"/>
      <c r="Y54" s="31"/>
      <c r="Z54" s="31"/>
      <c r="AA54" s="32"/>
      <c r="AB54" s="29"/>
      <c r="AC54" s="5"/>
    </row>
    <row r="55" spans="1:32" ht="16.899999999999999" customHeight="1" x14ac:dyDescent="0.2">
      <c r="A55" s="5"/>
      <c r="B55" s="45"/>
      <c r="C55" s="103" t="s">
        <v>6940</v>
      </c>
      <c r="D55" s="104"/>
      <c r="E55" s="104"/>
      <c r="F55" s="104"/>
      <c r="G55" s="104"/>
      <c r="H55" s="104"/>
      <c r="I55" s="104"/>
      <c r="J55" s="104"/>
      <c r="K55" s="104"/>
      <c r="L55" s="104"/>
      <c r="M55" s="104"/>
      <c r="N55" s="104"/>
      <c r="O55" s="104"/>
      <c r="P55" s="104"/>
      <c r="Q55" s="104"/>
      <c r="R55" s="104"/>
      <c r="S55" s="104"/>
      <c r="T55" s="104"/>
      <c r="U55" s="104"/>
      <c r="V55" s="105"/>
      <c r="W55" s="24"/>
      <c r="X55" s="25"/>
      <c r="Y55" s="25"/>
      <c r="Z55" s="25"/>
      <c r="AA55" s="26"/>
      <c r="AB55" s="29"/>
      <c r="AC55" s="5"/>
    </row>
    <row r="56" spans="1:32" ht="16.899999999999999" customHeight="1" x14ac:dyDescent="0.2">
      <c r="A56" s="5"/>
      <c r="B56" s="45"/>
      <c r="C56" s="106"/>
      <c r="D56" s="107"/>
      <c r="E56" s="107"/>
      <c r="F56" s="107"/>
      <c r="G56" s="107"/>
      <c r="H56" s="107"/>
      <c r="I56" s="107"/>
      <c r="J56" s="107"/>
      <c r="K56" s="107"/>
      <c r="L56" s="107"/>
      <c r="M56" s="107"/>
      <c r="N56" s="107"/>
      <c r="O56" s="107"/>
      <c r="P56" s="107"/>
      <c r="Q56" s="107"/>
      <c r="R56" s="107"/>
      <c r="S56" s="107"/>
      <c r="T56" s="107"/>
      <c r="U56" s="107"/>
      <c r="V56" s="108"/>
      <c r="W56" s="27"/>
      <c r="X56" s="28"/>
      <c r="Y56" s="47"/>
      <c r="Z56" s="28"/>
      <c r="AA56" s="29"/>
      <c r="AB56" s="29"/>
      <c r="AC56" s="5"/>
    </row>
    <row r="57" spans="1:32" ht="14.45" customHeight="1" x14ac:dyDescent="0.2">
      <c r="A57" s="5"/>
      <c r="B57" s="46"/>
      <c r="C57" s="109"/>
      <c r="D57" s="110"/>
      <c r="E57" s="110"/>
      <c r="F57" s="110"/>
      <c r="G57" s="110"/>
      <c r="H57" s="110"/>
      <c r="I57" s="110"/>
      <c r="J57" s="110"/>
      <c r="K57" s="110"/>
      <c r="L57" s="110"/>
      <c r="M57" s="110"/>
      <c r="N57" s="110"/>
      <c r="O57" s="110"/>
      <c r="P57" s="110"/>
      <c r="Q57" s="110"/>
      <c r="R57" s="110"/>
      <c r="S57" s="110"/>
      <c r="T57" s="110"/>
      <c r="U57" s="110"/>
      <c r="V57" s="111"/>
      <c r="W57" s="30"/>
      <c r="X57" s="31"/>
      <c r="Y57" s="31"/>
      <c r="Z57" s="31"/>
      <c r="AA57" s="32"/>
      <c r="AB57" s="46"/>
      <c r="AC57" s="5"/>
    </row>
    <row r="58" spans="1:32" ht="24.6" customHeight="1" x14ac:dyDescent="0.2">
      <c r="A58" s="5"/>
      <c r="B58" s="28"/>
      <c r="C58" s="126" t="s">
        <v>6942</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34"/>
      <c r="AC58" s="5"/>
    </row>
    <row r="59" spans="1:32" ht="13.15" customHeight="1" x14ac:dyDescent="0.2">
      <c r="A59" s="5"/>
      <c r="B59" s="68"/>
      <c r="C59" s="94" t="s">
        <v>6952</v>
      </c>
      <c r="D59" s="94"/>
      <c r="E59" s="94"/>
      <c r="F59" s="94"/>
      <c r="G59" s="94"/>
      <c r="H59" s="94"/>
      <c r="I59" s="94"/>
      <c r="J59" s="94"/>
      <c r="K59" s="94"/>
      <c r="L59" s="94"/>
      <c r="M59" s="151"/>
      <c r="N59" s="151"/>
      <c r="O59" s="151"/>
      <c r="P59" s="151"/>
      <c r="Q59" s="151"/>
      <c r="R59" s="151"/>
      <c r="S59" s="151"/>
      <c r="T59" s="151"/>
      <c r="U59" s="151"/>
      <c r="V59" s="151"/>
      <c r="W59" s="94"/>
      <c r="X59" s="94"/>
      <c r="Y59" s="94"/>
      <c r="Z59" s="94"/>
      <c r="AA59" s="94"/>
      <c r="AB59" s="35"/>
      <c r="AC59" s="5"/>
    </row>
    <row r="60" spans="1:32" ht="42" customHeight="1" x14ac:dyDescent="0.2">
      <c r="A60" s="5"/>
      <c r="B60" s="45"/>
      <c r="C60" s="86" t="s">
        <v>6912</v>
      </c>
      <c r="D60" s="88"/>
      <c r="E60" s="133" t="str">
        <f>"Schuljahr
 " &amp; YEAR(E61) &amp; "/" &amp; YEAR(E61)+1 &amp;
" 
Stichtag"</f>
        <v>Schuljahr
 2014/2015 
Stichtag</v>
      </c>
      <c r="F60" s="134"/>
      <c r="G60" s="135"/>
      <c r="H60" s="133" t="str">
        <f>"Schuljahr
 " &amp; YEAR(H61) &amp; "/" &amp; YEAR(H61)+1 &amp;
" 
Stichtag"</f>
        <v>Schuljahr
 2015/2016 
Stichtag</v>
      </c>
      <c r="I60" s="134"/>
      <c r="J60" s="134"/>
      <c r="K60" s="134"/>
      <c r="L60" s="135"/>
      <c r="M60" s="134" t="str">
        <f>"Zielgröße
 Schuljahr
 " &amp; YEAR(H61)+1 &amp; "/" &amp; YEAR(H61)+2</f>
        <v>Zielgröße
 Schuljahr
 2016/2017</v>
      </c>
      <c r="N60" s="134"/>
      <c r="O60" s="134"/>
      <c r="P60" s="134"/>
      <c r="Q60" s="135"/>
      <c r="R60" s="133" t="str">
        <f>"Zielgröße
Schuljahr
 "&amp;YEAR(H61)+2&amp;"/"&amp;YEAR(H61)+3</f>
        <v>Zielgröße
Schuljahr
 2017/2018</v>
      </c>
      <c r="S60" s="134"/>
      <c r="T60" s="134"/>
      <c r="U60" s="134"/>
      <c r="V60" s="135"/>
      <c r="W60" s="133" t="str">
        <f>"Zielgröße
Schuljahr
 " &amp; YEAR(H61)+3 &amp; "/" &amp; YEAR(H61)+4</f>
        <v>Zielgröße
Schuljahr
 2018/2019</v>
      </c>
      <c r="X60" s="134"/>
      <c r="Y60" s="134"/>
      <c r="Z60" s="134"/>
      <c r="AA60" s="134"/>
      <c r="AB60" s="135"/>
      <c r="AC60" s="29"/>
      <c r="AD60" s="5"/>
    </row>
    <row r="61" spans="1:32" ht="14.45" customHeight="1" x14ac:dyDescent="0.2">
      <c r="A61" s="5"/>
      <c r="B61" s="27"/>
      <c r="C61" s="81"/>
      <c r="D61" s="85"/>
      <c r="E61" s="225">
        <v>41876</v>
      </c>
      <c r="F61" s="226"/>
      <c r="G61" s="227"/>
      <c r="H61" s="225">
        <v>42247</v>
      </c>
      <c r="I61" s="226"/>
      <c r="J61" s="226"/>
      <c r="K61" s="226"/>
      <c r="L61" s="227"/>
      <c r="M61" s="87"/>
      <c r="N61" s="87"/>
      <c r="O61" s="87"/>
      <c r="P61" s="87"/>
      <c r="Q61" s="77"/>
      <c r="R61" s="85"/>
      <c r="S61" s="87"/>
      <c r="T61" s="87"/>
      <c r="U61" s="87"/>
      <c r="V61" s="77"/>
      <c r="W61" s="85"/>
      <c r="X61" s="87"/>
      <c r="Y61" s="87"/>
      <c r="Z61" s="87"/>
      <c r="AA61" s="87"/>
      <c r="AB61" s="77"/>
      <c r="AC61" s="29"/>
      <c r="AD61" s="5"/>
    </row>
    <row r="62" spans="1:32" ht="30" customHeight="1" x14ac:dyDescent="0.2">
      <c r="A62" s="5"/>
      <c r="B62" s="58"/>
      <c r="C62" s="84">
        <v>1</v>
      </c>
      <c r="D62" s="39" t="s">
        <v>6908</v>
      </c>
      <c r="E62" s="219"/>
      <c r="F62" s="220"/>
      <c r="G62" s="221"/>
      <c r="H62" s="219"/>
      <c r="I62" s="220"/>
      <c r="J62" s="220"/>
      <c r="K62" s="220"/>
      <c r="L62" s="221"/>
      <c r="M62" s="218"/>
      <c r="N62" s="218"/>
      <c r="O62" s="218"/>
      <c r="P62" s="218"/>
      <c r="Q62" s="218"/>
      <c r="R62" s="218"/>
      <c r="S62" s="218"/>
      <c r="T62" s="218"/>
      <c r="U62" s="218"/>
      <c r="V62" s="218"/>
      <c r="W62" s="136"/>
      <c r="X62" s="137"/>
      <c r="Y62" s="137"/>
      <c r="Z62" s="137"/>
      <c r="AA62" s="137"/>
      <c r="AB62" s="138"/>
      <c r="AC62" s="29"/>
      <c r="AD62" s="5"/>
      <c r="AF62" s="1">
        <f>IF(AND(ISBLANK(#REF!),ISBLANK(I62),ISBLANK(O62),ISBLANK(V62)),0,1)</f>
        <v>1</v>
      </c>
    </row>
    <row r="63" spans="1:32" ht="30" customHeight="1" x14ac:dyDescent="0.2">
      <c r="A63" s="5"/>
      <c r="B63" s="58"/>
      <c r="C63" s="56">
        <v>2</v>
      </c>
      <c r="D63" s="39" t="s">
        <v>6909</v>
      </c>
      <c r="E63" s="222"/>
      <c r="F63" s="223"/>
      <c r="G63" s="224"/>
      <c r="H63" s="222"/>
      <c r="I63" s="223"/>
      <c r="J63" s="223"/>
      <c r="K63" s="223"/>
      <c r="L63" s="224"/>
      <c r="M63" s="218"/>
      <c r="N63" s="218"/>
      <c r="O63" s="218"/>
      <c r="P63" s="218"/>
      <c r="Q63" s="218"/>
      <c r="R63" s="218"/>
      <c r="S63" s="218"/>
      <c r="T63" s="218"/>
      <c r="U63" s="218"/>
      <c r="V63" s="218"/>
      <c r="W63" s="136"/>
      <c r="X63" s="137"/>
      <c r="Y63" s="137"/>
      <c r="Z63" s="137"/>
      <c r="AA63" s="137"/>
      <c r="AB63" s="138"/>
      <c r="AC63" s="29"/>
      <c r="AD63" s="5"/>
      <c r="AF63" s="1">
        <f>IF(AND(ISBLANK(#REF!),ISBLANK(I63),ISBLANK(O63),ISBLANK(V63)),0,1)</f>
        <v>1</v>
      </c>
    </row>
    <row r="64" spans="1:32" ht="30" customHeight="1" x14ac:dyDescent="0.2">
      <c r="A64" s="5"/>
      <c r="B64" s="58"/>
      <c r="C64" s="56">
        <v>3</v>
      </c>
      <c r="D64" s="39" t="s">
        <v>6910</v>
      </c>
      <c r="E64" s="222"/>
      <c r="F64" s="223"/>
      <c r="G64" s="224"/>
      <c r="H64" s="222"/>
      <c r="I64" s="223"/>
      <c r="J64" s="223"/>
      <c r="K64" s="223"/>
      <c r="L64" s="224"/>
      <c r="M64" s="218"/>
      <c r="N64" s="218"/>
      <c r="O64" s="218"/>
      <c r="P64" s="218"/>
      <c r="Q64" s="218"/>
      <c r="R64" s="218"/>
      <c r="S64" s="218"/>
      <c r="T64" s="218"/>
      <c r="U64" s="218"/>
      <c r="V64" s="218"/>
      <c r="W64" s="136"/>
      <c r="X64" s="137"/>
      <c r="Y64" s="137"/>
      <c r="Z64" s="137"/>
      <c r="AA64" s="137"/>
      <c r="AB64" s="138"/>
      <c r="AC64" s="29"/>
      <c r="AD64" s="5"/>
      <c r="AF64" s="1">
        <f>IF(AND(ISBLANK(#REF!),ISBLANK(I64),ISBLANK(O64),ISBLANK(V64)),0,1)</f>
        <v>1</v>
      </c>
    </row>
    <row r="65" spans="1:32" ht="30" customHeight="1" x14ac:dyDescent="0.2">
      <c r="A65" s="5"/>
      <c r="B65" s="59"/>
      <c r="C65" s="56">
        <v>4</v>
      </c>
      <c r="D65" s="39" t="s">
        <v>6911</v>
      </c>
      <c r="E65" s="222"/>
      <c r="F65" s="223"/>
      <c r="G65" s="224"/>
      <c r="H65" s="222"/>
      <c r="I65" s="223"/>
      <c r="J65" s="223"/>
      <c r="K65" s="223"/>
      <c r="L65" s="224"/>
      <c r="M65" s="218"/>
      <c r="N65" s="218"/>
      <c r="O65" s="218"/>
      <c r="P65" s="218"/>
      <c r="Q65" s="218"/>
      <c r="R65" s="218"/>
      <c r="S65" s="218"/>
      <c r="T65" s="218"/>
      <c r="U65" s="218"/>
      <c r="V65" s="218"/>
      <c r="W65" s="136"/>
      <c r="X65" s="137"/>
      <c r="Y65" s="137"/>
      <c r="Z65" s="137"/>
      <c r="AA65" s="137"/>
      <c r="AB65" s="138"/>
      <c r="AC65" s="32"/>
      <c r="AD65" s="5"/>
      <c r="AF65" s="1">
        <f>IF(AND(ISBLANK(#REF!),ISBLANK(I65),ISBLANK(O65),ISBLANK(V65)),0,1)</f>
        <v>1</v>
      </c>
    </row>
    <row r="66" spans="1:32" ht="11.45" customHeight="1" x14ac:dyDescent="0.2">
      <c r="A66" s="5"/>
      <c r="B66" s="25"/>
      <c r="C66" s="126" t="s">
        <v>6957</v>
      </c>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5"/>
      <c r="AC66" s="5"/>
    </row>
    <row r="67" spans="1:32" ht="10.9" customHeight="1" x14ac:dyDescent="0.2">
      <c r="A67" s="5"/>
      <c r="B67" s="28"/>
      <c r="C67" s="126" t="s">
        <v>6913</v>
      </c>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5"/>
      <c r="AC67" s="5"/>
    </row>
    <row r="68" spans="1:32" x14ac:dyDescent="0.2">
      <c r="A68" s="5"/>
      <c r="B68" s="28"/>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32" ht="25.9" customHeight="1" x14ac:dyDescent="0.2">
      <c r="A69" s="5"/>
      <c r="B69" s="28"/>
      <c r="C69" s="205"/>
      <c r="D69" s="205"/>
      <c r="E69" s="205"/>
      <c r="F69" s="205"/>
      <c r="G69" s="5"/>
      <c r="H69" s="5"/>
      <c r="I69" s="5"/>
      <c r="J69" s="5"/>
      <c r="K69" s="201"/>
      <c r="L69" s="201"/>
      <c r="M69" s="201"/>
      <c r="N69" s="201"/>
      <c r="O69" s="201"/>
      <c r="P69" s="201"/>
      <c r="Q69" s="201"/>
      <c r="R69" s="201"/>
      <c r="S69" s="201"/>
      <c r="T69" s="201"/>
      <c r="U69" s="201"/>
      <c r="V69" s="201"/>
      <c r="W69" s="5"/>
      <c r="X69" s="5"/>
      <c r="Y69" s="5"/>
      <c r="Z69" s="5"/>
      <c r="AA69" s="5"/>
      <c r="AB69" s="5"/>
      <c r="AC69" s="5"/>
    </row>
    <row r="70" spans="1:32" x14ac:dyDescent="0.2">
      <c r="A70" s="5"/>
      <c r="B70" s="28"/>
      <c r="C70" s="206" t="s">
        <v>6914</v>
      </c>
      <c r="D70" s="206"/>
      <c r="E70" s="206"/>
      <c r="F70" s="206"/>
      <c r="G70" s="5"/>
      <c r="H70" s="5"/>
      <c r="I70" s="5"/>
      <c r="J70" s="5"/>
      <c r="K70" s="206" t="s">
        <v>6960</v>
      </c>
      <c r="L70" s="206"/>
      <c r="M70" s="206"/>
      <c r="N70" s="206"/>
      <c r="O70" s="206"/>
      <c r="P70" s="206"/>
      <c r="Q70" s="206"/>
      <c r="R70" s="206"/>
      <c r="S70" s="206"/>
      <c r="T70" s="206"/>
      <c r="U70" s="206"/>
      <c r="V70" s="206"/>
      <c r="W70" s="5"/>
      <c r="X70" s="5"/>
      <c r="Y70" s="5"/>
      <c r="Z70" s="5"/>
      <c r="AA70" s="5"/>
      <c r="AB70" s="5"/>
      <c r="AC70" s="5"/>
    </row>
    <row r="71" spans="1:32" s="53" customFormat="1" ht="29.45" customHeight="1" x14ac:dyDescent="0.25">
      <c r="A71" s="78"/>
      <c r="B71" s="78"/>
      <c r="C71" s="82" t="s">
        <v>6961</v>
      </c>
      <c r="D71" s="79"/>
      <c r="E71" s="78"/>
      <c r="F71" s="78"/>
      <c r="G71" s="78"/>
      <c r="H71" s="78"/>
      <c r="I71" s="78"/>
      <c r="J71" s="78"/>
      <c r="K71" s="78"/>
      <c r="L71" s="78"/>
      <c r="M71" s="78"/>
      <c r="N71" s="78"/>
      <c r="O71" s="78"/>
      <c r="P71" s="78"/>
      <c r="Q71" s="78"/>
      <c r="R71" s="78"/>
      <c r="S71" s="78"/>
      <c r="T71" s="78"/>
      <c r="U71" s="78"/>
      <c r="V71" s="78"/>
      <c r="W71" s="78"/>
      <c r="X71" s="78"/>
      <c r="Y71" s="78"/>
      <c r="Z71" s="78"/>
      <c r="AA71" s="78"/>
      <c r="AB71" s="78"/>
      <c r="AC71" s="78"/>
    </row>
    <row r="72" spans="1:32" ht="20.25" customHeight="1" x14ac:dyDescent="0.2">
      <c r="A72" s="5"/>
      <c r="B72" s="68"/>
      <c r="C72" s="94" t="s">
        <v>6937</v>
      </c>
      <c r="D72" s="94"/>
      <c r="E72" s="94"/>
      <c r="F72" s="94"/>
      <c r="G72" s="94"/>
      <c r="H72" s="94"/>
      <c r="I72" s="94"/>
      <c r="J72" s="94"/>
      <c r="K72" s="94"/>
      <c r="L72" s="94"/>
      <c r="M72" s="94"/>
      <c r="N72" s="94"/>
      <c r="O72" s="94"/>
      <c r="P72" s="94"/>
      <c r="Q72" s="94"/>
      <c r="R72" s="94"/>
      <c r="S72" s="94"/>
      <c r="T72" s="94"/>
      <c r="U72" s="94"/>
      <c r="V72" s="94"/>
      <c r="W72" s="94"/>
      <c r="X72" s="94"/>
      <c r="Y72" s="94"/>
      <c r="Z72" s="94"/>
      <c r="AA72" s="94"/>
      <c r="AB72" s="35"/>
      <c r="AC72" s="5"/>
    </row>
    <row r="73" spans="1:32" ht="16.899999999999999" customHeight="1" x14ac:dyDescent="0.2">
      <c r="A73" s="5"/>
      <c r="B73" s="45"/>
      <c r="C73" s="208" t="s">
        <v>6938</v>
      </c>
      <c r="D73" s="104"/>
      <c r="E73" s="104"/>
      <c r="F73" s="104"/>
      <c r="G73" s="104"/>
      <c r="H73" s="104"/>
      <c r="I73" s="104"/>
      <c r="J73" s="104"/>
      <c r="K73" s="104"/>
      <c r="L73" s="104"/>
      <c r="M73" s="104"/>
      <c r="N73" s="104"/>
      <c r="O73" s="104"/>
      <c r="P73" s="104"/>
      <c r="Q73" s="104"/>
      <c r="R73" s="104"/>
      <c r="S73" s="104"/>
      <c r="T73" s="104"/>
      <c r="U73" s="104"/>
      <c r="V73" s="105"/>
      <c r="W73" s="24"/>
      <c r="X73" s="25"/>
      <c r="Y73" s="25"/>
      <c r="Z73" s="25"/>
      <c r="AA73" s="26"/>
      <c r="AB73" s="29"/>
      <c r="AC73" s="5"/>
    </row>
    <row r="74" spans="1:32" ht="16.899999999999999" customHeight="1" x14ac:dyDescent="0.2">
      <c r="A74" s="5"/>
      <c r="B74" s="45"/>
      <c r="C74" s="106"/>
      <c r="D74" s="107"/>
      <c r="E74" s="107"/>
      <c r="F74" s="107"/>
      <c r="G74" s="107"/>
      <c r="H74" s="107"/>
      <c r="I74" s="107"/>
      <c r="J74" s="107"/>
      <c r="K74" s="107"/>
      <c r="L74" s="107"/>
      <c r="M74" s="107"/>
      <c r="N74" s="107"/>
      <c r="O74" s="107"/>
      <c r="P74" s="107"/>
      <c r="Q74" s="107"/>
      <c r="R74" s="107"/>
      <c r="S74" s="107"/>
      <c r="T74" s="107"/>
      <c r="U74" s="107"/>
      <c r="V74" s="108"/>
      <c r="W74" s="27"/>
      <c r="X74" s="28"/>
      <c r="Y74" s="47"/>
      <c r="Z74" s="28"/>
      <c r="AA74" s="29"/>
      <c r="AB74" s="29"/>
      <c r="AC74" s="5"/>
    </row>
    <row r="75" spans="1:32" ht="16.899999999999999" customHeight="1" x14ac:dyDescent="0.2">
      <c r="A75" s="5"/>
      <c r="B75" s="45"/>
      <c r="C75" s="106"/>
      <c r="D75" s="107"/>
      <c r="E75" s="107"/>
      <c r="F75" s="107"/>
      <c r="G75" s="107"/>
      <c r="H75" s="107"/>
      <c r="I75" s="107"/>
      <c r="J75" s="107"/>
      <c r="K75" s="107"/>
      <c r="L75" s="107"/>
      <c r="M75" s="107"/>
      <c r="N75" s="107"/>
      <c r="O75" s="107"/>
      <c r="P75" s="107"/>
      <c r="Q75" s="107"/>
      <c r="R75" s="107"/>
      <c r="S75" s="107"/>
      <c r="T75" s="107"/>
      <c r="U75" s="107"/>
      <c r="V75" s="108"/>
      <c r="W75" s="30"/>
      <c r="X75" s="31"/>
      <c r="Y75" s="31"/>
      <c r="Z75" s="31"/>
      <c r="AA75" s="32"/>
      <c r="AB75" s="29"/>
      <c r="AC75" s="5"/>
    </row>
    <row r="76" spans="1:32" ht="16.899999999999999" customHeight="1" x14ac:dyDescent="0.2">
      <c r="A76" s="5"/>
      <c r="B76" s="45"/>
      <c r="C76" s="103" t="s">
        <v>6943</v>
      </c>
      <c r="D76" s="104"/>
      <c r="E76" s="104"/>
      <c r="F76" s="104"/>
      <c r="G76" s="104"/>
      <c r="H76" s="104"/>
      <c r="I76" s="104"/>
      <c r="J76" s="104"/>
      <c r="K76" s="104"/>
      <c r="L76" s="104"/>
      <c r="M76" s="104"/>
      <c r="N76" s="104"/>
      <c r="O76" s="104"/>
      <c r="P76" s="104"/>
      <c r="Q76" s="104"/>
      <c r="R76" s="104"/>
      <c r="S76" s="104"/>
      <c r="T76" s="104"/>
      <c r="U76" s="104"/>
      <c r="V76" s="105"/>
      <c r="W76" s="24"/>
      <c r="X76" s="25"/>
      <c r="Y76" s="25"/>
      <c r="Z76" s="25"/>
      <c r="AA76" s="26"/>
      <c r="AB76" s="29"/>
      <c r="AC76" s="5"/>
    </row>
    <row r="77" spans="1:32" ht="16.899999999999999" customHeight="1" x14ac:dyDescent="0.2">
      <c r="A77" s="5"/>
      <c r="B77" s="45"/>
      <c r="C77" s="106"/>
      <c r="D77" s="107"/>
      <c r="E77" s="107"/>
      <c r="F77" s="107"/>
      <c r="G77" s="107"/>
      <c r="H77" s="107"/>
      <c r="I77" s="107"/>
      <c r="J77" s="107"/>
      <c r="K77" s="107"/>
      <c r="L77" s="107"/>
      <c r="M77" s="107"/>
      <c r="N77" s="107"/>
      <c r="O77" s="107"/>
      <c r="P77" s="107"/>
      <c r="Q77" s="107"/>
      <c r="R77" s="107"/>
      <c r="S77" s="107"/>
      <c r="T77" s="107"/>
      <c r="U77" s="107"/>
      <c r="V77" s="108"/>
      <c r="W77" s="27"/>
      <c r="X77" s="28"/>
      <c r="Y77" s="47"/>
      <c r="Z77" s="28"/>
      <c r="AA77" s="29"/>
      <c r="AB77" s="29"/>
      <c r="AC77" s="5"/>
    </row>
    <row r="78" spans="1:32" ht="16.899999999999999" customHeight="1" x14ac:dyDescent="0.2">
      <c r="A78" s="5"/>
      <c r="B78" s="45"/>
      <c r="C78" s="49"/>
      <c r="D78" s="31"/>
      <c r="E78" s="31"/>
      <c r="F78" s="31"/>
      <c r="G78" s="31"/>
      <c r="H78" s="31"/>
      <c r="I78" s="31"/>
      <c r="J78" s="31"/>
      <c r="K78" s="31"/>
      <c r="L78" s="31"/>
      <c r="M78" s="31"/>
      <c r="N78" s="31"/>
      <c r="O78" s="31"/>
      <c r="P78" s="31"/>
      <c r="Q78" s="31"/>
      <c r="R78" s="31"/>
      <c r="S78" s="31"/>
      <c r="T78" s="31"/>
      <c r="U78" s="31"/>
      <c r="V78" s="32"/>
      <c r="W78" s="30"/>
      <c r="X78" s="31"/>
      <c r="Y78" s="31"/>
      <c r="Z78" s="31"/>
      <c r="AA78" s="32"/>
      <c r="AB78" s="29"/>
      <c r="AC78" s="5"/>
    </row>
    <row r="79" spans="1:32" ht="16.899999999999999" customHeight="1" x14ac:dyDescent="0.2">
      <c r="A79" s="5"/>
      <c r="B79" s="45"/>
      <c r="C79" s="103" t="s">
        <v>6962</v>
      </c>
      <c r="D79" s="183"/>
      <c r="E79" s="183"/>
      <c r="F79" s="183"/>
      <c r="G79" s="183"/>
      <c r="H79" s="183"/>
      <c r="I79" s="183"/>
      <c r="J79" s="183"/>
      <c r="K79" s="183"/>
      <c r="L79" s="183"/>
      <c r="M79" s="183"/>
      <c r="N79" s="183"/>
      <c r="O79" s="183"/>
      <c r="P79" s="183"/>
      <c r="Q79" s="183"/>
      <c r="R79" s="183"/>
      <c r="S79" s="183"/>
      <c r="T79" s="183"/>
      <c r="U79" s="183"/>
      <c r="V79" s="184"/>
      <c r="W79" s="24"/>
      <c r="X79" s="25"/>
      <c r="Y79" s="25"/>
      <c r="Z79" s="25"/>
      <c r="AA79" s="26"/>
      <c r="AB79" s="29"/>
      <c r="AC79" s="5"/>
    </row>
    <row r="80" spans="1:32" ht="16.899999999999999" customHeight="1" x14ac:dyDescent="0.2">
      <c r="A80" s="5"/>
      <c r="B80" s="45"/>
      <c r="C80" s="141"/>
      <c r="D80" s="185"/>
      <c r="E80" s="185"/>
      <c r="F80" s="185"/>
      <c r="G80" s="185"/>
      <c r="H80" s="185"/>
      <c r="I80" s="185"/>
      <c r="J80" s="185"/>
      <c r="K80" s="185"/>
      <c r="L80" s="185"/>
      <c r="M80" s="185"/>
      <c r="N80" s="185"/>
      <c r="O80" s="185"/>
      <c r="P80" s="185"/>
      <c r="Q80" s="185"/>
      <c r="R80" s="185"/>
      <c r="S80" s="185"/>
      <c r="T80" s="185"/>
      <c r="U80" s="185"/>
      <c r="V80" s="186"/>
      <c r="W80" s="27"/>
      <c r="X80" s="28"/>
      <c r="Y80" s="47"/>
      <c r="Z80" s="28"/>
      <c r="AA80" s="29"/>
      <c r="AB80" s="29"/>
      <c r="AC80" s="5"/>
    </row>
    <row r="81" spans="1:29" ht="16.899999999999999" customHeight="1" x14ac:dyDescent="0.2">
      <c r="A81" s="5"/>
      <c r="B81" s="45"/>
      <c r="C81" s="49"/>
      <c r="D81" s="31"/>
      <c r="E81" s="31"/>
      <c r="F81" s="31"/>
      <c r="G81" s="31"/>
      <c r="H81" s="31"/>
      <c r="I81" s="31"/>
      <c r="J81" s="31"/>
      <c r="K81" s="31"/>
      <c r="L81" s="31"/>
      <c r="M81" s="31"/>
      <c r="N81" s="31"/>
      <c r="O81" s="31"/>
      <c r="P81" s="31"/>
      <c r="Q81" s="31"/>
      <c r="R81" s="31"/>
      <c r="S81" s="31"/>
      <c r="T81" s="31"/>
      <c r="U81" s="31"/>
      <c r="V81" s="32"/>
      <c r="W81" s="30"/>
      <c r="X81" s="31"/>
      <c r="Y81" s="31"/>
      <c r="Z81" s="31"/>
      <c r="AA81" s="32"/>
      <c r="AB81" s="29"/>
      <c r="AC81" s="5"/>
    </row>
    <row r="82" spans="1:29" ht="16.899999999999999" customHeight="1" x14ac:dyDescent="0.2">
      <c r="A82" s="5"/>
      <c r="B82" s="45"/>
      <c r="C82" s="103" t="s">
        <v>6963</v>
      </c>
      <c r="D82" s="183"/>
      <c r="E82" s="183"/>
      <c r="F82" s="183"/>
      <c r="G82" s="183"/>
      <c r="H82" s="183"/>
      <c r="I82" s="183"/>
      <c r="J82" s="183"/>
      <c r="K82" s="183"/>
      <c r="L82" s="183"/>
      <c r="M82" s="183"/>
      <c r="N82" s="183"/>
      <c r="O82" s="183"/>
      <c r="P82" s="183"/>
      <c r="Q82" s="183"/>
      <c r="R82" s="183"/>
      <c r="S82" s="183"/>
      <c r="T82" s="183"/>
      <c r="U82" s="183"/>
      <c r="V82" s="184"/>
      <c r="W82" s="24"/>
      <c r="X82" s="25"/>
      <c r="Y82" s="25"/>
      <c r="Z82" s="25"/>
      <c r="AA82" s="26"/>
      <c r="AB82" s="29"/>
      <c r="AC82" s="5"/>
    </row>
    <row r="83" spans="1:29" ht="16.899999999999999" customHeight="1" x14ac:dyDescent="0.2">
      <c r="A83" s="5"/>
      <c r="B83" s="45"/>
      <c r="C83" s="141"/>
      <c r="D83" s="185"/>
      <c r="E83" s="185"/>
      <c r="F83" s="185"/>
      <c r="G83" s="185"/>
      <c r="H83" s="185"/>
      <c r="I83" s="185"/>
      <c r="J83" s="185"/>
      <c r="K83" s="185"/>
      <c r="L83" s="185"/>
      <c r="M83" s="185"/>
      <c r="N83" s="185"/>
      <c r="O83" s="185"/>
      <c r="P83" s="185"/>
      <c r="Q83" s="185"/>
      <c r="R83" s="185"/>
      <c r="S83" s="185"/>
      <c r="T83" s="185"/>
      <c r="U83" s="185"/>
      <c r="V83" s="186"/>
      <c r="W83" s="27"/>
      <c r="X83" s="28"/>
      <c r="Y83" s="47"/>
      <c r="Z83" s="28"/>
      <c r="AA83" s="29"/>
      <c r="AB83" s="29"/>
      <c r="AC83" s="5"/>
    </row>
    <row r="84" spans="1:29" ht="16.899999999999999" customHeight="1" x14ac:dyDescent="0.2">
      <c r="A84" s="5"/>
      <c r="B84" s="45"/>
      <c r="C84" s="141"/>
      <c r="D84" s="185"/>
      <c r="E84" s="185"/>
      <c r="F84" s="185"/>
      <c r="G84" s="185"/>
      <c r="H84" s="185"/>
      <c r="I84" s="185"/>
      <c r="J84" s="185"/>
      <c r="K84" s="185"/>
      <c r="L84" s="185"/>
      <c r="M84" s="185"/>
      <c r="N84" s="185"/>
      <c r="O84" s="185"/>
      <c r="P84" s="185"/>
      <c r="Q84" s="185"/>
      <c r="R84" s="185"/>
      <c r="S84" s="185"/>
      <c r="T84" s="185"/>
      <c r="U84" s="185"/>
      <c r="V84" s="186"/>
      <c r="W84" s="27"/>
      <c r="X84" s="28"/>
      <c r="Y84" s="28"/>
      <c r="Z84" s="28"/>
      <c r="AA84" s="29"/>
      <c r="AB84" s="29"/>
      <c r="AC84" s="5"/>
    </row>
    <row r="85" spans="1:29" ht="16.899999999999999" customHeight="1" x14ac:dyDescent="0.2">
      <c r="A85" s="5"/>
      <c r="B85" s="45"/>
      <c r="C85" s="209" t="s">
        <v>6928</v>
      </c>
      <c r="D85" s="210"/>
      <c r="E85" s="210"/>
      <c r="F85" s="210"/>
      <c r="G85" s="210"/>
      <c r="H85" s="210"/>
      <c r="I85" s="210"/>
      <c r="J85" s="210"/>
      <c r="K85" s="210"/>
      <c r="L85" s="210"/>
      <c r="M85" s="210"/>
      <c r="N85" s="210"/>
      <c r="O85" s="210"/>
      <c r="P85" s="210"/>
      <c r="Q85" s="210"/>
      <c r="R85" s="210"/>
      <c r="S85" s="210"/>
      <c r="T85" s="210"/>
      <c r="U85" s="210"/>
      <c r="V85" s="211"/>
      <c r="W85" s="24"/>
      <c r="X85" s="25"/>
      <c r="Y85" s="25"/>
      <c r="Z85" s="25"/>
      <c r="AA85" s="26"/>
      <c r="AB85" s="29"/>
      <c r="AC85" s="5"/>
    </row>
    <row r="86" spans="1:29" ht="16.899999999999999" customHeight="1" x14ac:dyDescent="0.2">
      <c r="A86" s="5"/>
      <c r="B86" s="45"/>
      <c r="C86" s="212"/>
      <c r="D86" s="213"/>
      <c r="E86" s="213"/>
      <c r="F86" s="213"/>
      <c r="G86" s="213"/>
      <c r="H86" s="213"/>
      <c r="I86" s="213"/>
      <c r="J86" s="213"/>
      <c r="K86" s="213"/>
      <c r="L86" s="213"/>
      <c r="M86" s="213"/>
      <c r="N86" s="213"/>
      <c r="O86" s="213"/>
      <c r="P86" s="213"/>
      <c r="Q86" s="213"/>
      <c r="R86" s="213"/>
      <c r="S86" s="213"/>
      <c r="T86" s="213"/>
      <c r="U86" s="213"/>
      <c r="V86" s="214"/>
      <c r="W86" s="27"/>
      <c r="X86" s="28"/>
      <c r="Y86" s="47"/>
      <c r="Z86" s="28"/>
      <c r="AA86" s="29"/>
      <c r="AB86" s="29"/>
      <c r="AC86" s="5"/>
    </row>
    <row r="87" spans="1:29" ht="16.899999999999999" customHeight="1" x14ac:dyDescent="0.2">
      <c r="A87" s="5"/>
      <c r="B87" s="45"/>
      <c r="C87" s="215"/>
      <c r="D87" s="216"/>
      <c r="E87" s="216"/>
      <c r="F87" s="216"/>
      <c r="G87" s="216"/>
      <c r="H87" s="216"/>
      <c r="I87" s="216"/>
      <c r="J87" s="216"/>
      <c r="K87" s="216"/>
      <c r="L87" s="216"/>
      <c r="M87" s="216"/>
      <c r="N87" s="216"/>
      <c r="O87" s="216"/>
      <c r="P87" s="216"/>
      <c r="Q87" s="216"/>
      <c r="R87" s="216"/>
      <c r="S87" s="216"/>
      <c r="T87" s="216"/>
      <c r="U87" s="216"/>
      <c r="V87" s="217"/>
      <c r="W87" s="30"/>
      <c r="X87" s="31"/>
      <c r="Y87" s="31"/>
      <c r="Z87" s="31"/>
      <c r="AA87" s="32"/>
      <c r="AB87" s="45"/>
      <c r="AC87" s="5"/>
    </row>
    <row r="88" spans="1:29" ht="16.899999999999999" customHeight="1" x14ac:dyDescent="0.2">
      <c r="A88" s="5"/>
      <c r="B88" s="45"/>
      <c r="C88" s="103" t="s">
        <v>6932</v>
      </c>
      <c r="D88" s="104"/>
      <c r="E88" s="104"/>
      <c r="F88" s="104"/>
      <c r="G88" s="104"/>
      <c r="H88" s="104"/>
      <c r="I88" s="104"/>
      <c r="J88" s="104"/>
      <c r="K88" s="104"/>
      <c r="L88" s="104"/>
      <c r="M88" s="104"/>
      <c r="N88" s="104"/>
      <c r="O88" s="104"/>
      <c r="P88" s="104"/>
      <c r="Q88" s="104"/>
      <c r="R88" s="104"/>
      <c r="S88" s="104"/>
      <c r="T88" s="104"/>
      <c r="U88" s="104"/>
      <c r="V88" s="105"/>
      <c r="W88" s="24"/>
      <c r="X88" s="25"/>
      <c r="Y88" s="25"/>
      <c r="Z88" s="25"/>
      <c r="AA88" s="26"/>
      <c r="AB88" s="45"/>
      <c r="AC88" s="5"/>
    </row>
    <row r="89" spans="1:29" ht="16.899999999999999" customHeight="1" x14ac:dyDescent="0.2">
      <c r="A89" s="5"/>
      <c r="B89" s="45"/>
      <c r="C89" s="106"/>
      <c r="D89" s="107"/>
      <c r="E89" s="107"/>
      <c r="F89" s="107"/>
      <c r="G89" s="107"/>
      <c r="H89" s="107"/>
      <c r="I89" s="107"/>
      <c r="J89" s="107"/>
      <c r="K89" s="107"/>
      <c r="L89" s="107"/>
      <c r="M89" s="107"/>
      <c r="N89" s="107"/>
      <c r="O89" s="107"/>
      <c r="P89" s="107"/>
      <c r="Q89" s="107"/>
      <c r="R89" s="107"/>
      <c r="S89" s="107"/>
      <c r="T89" s="107"/>
      <c r="U89" s="107"/>
      <c r="V89" s="108"/>
      <c r="W89" s="27"/>
      <c r="X89" s="28"/>
      <c r="Y89" s="47"/>
      <c r="Z89" s="28"/>
      <c r="AA89" s="29"/>
      <c r="AB89" s="45"/>
      <c r="AC89" s="5"/>
    </row>
    <row r="90" spans="1:29" ht="16.899999999999999" customHeight="1" x14ac:dyDescent="0.2">
      <c r="A90" s="5"/>
      <c r="B90" s="46"/>
      <c r="C90" s="109"/>
      <c r="D90" s="110"/>
      <c r="E90" s="110"/>
      <c r="F90" s="110"/>
      <c r="G90" s="110"/>
      <c r="H90" s="110"/>
      <c r="I90" s="110"/>
      <c r="J90" s="110"/>
      <c r="K90" s="110"/>
      <c r="L90" s="110"/>
      <c r="M90" s="110"/>
      <c r="N90" s="110"/>
      <c r="O90" s="110"/>
      <c r="P90" s="110"/>
      <c r="Q90" s="110"/>
      <c r="R90" s="110"/>
      <c r="S90" s="110"/>
      <c r="T90" s="110"/>
      <c r="U90" s="110"/>
      <c r="V90" s="111"/>
      <c r="W90" s="30"/>
      <c r="X90" s="31"/>
      <c r="Y90" s="31"/>
      <c r="Z90" s="31"/>
      <c r="AA90" s="32"/>
      <c r="AB90" s="46"/>
      <c r="AC90" s="5"/>
    </row>
    <row r="91" spans="1:29" ht="11.45" customHeight="1" x14ac:dyDescent="0.2">
      <c r="A91" s="5"/>
      <c r="B91" s="25"/>
      <c r="C91" s="207" t="s">
        <v>6930</v>
      </c>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5"/>
      <c r="AC91" s="5"/>
    </row>
    <row r="92" spans="1:29" ht="23.45" customHeight="1" x14ac:dyDescent="0.2">
      <c r="A92" s="5"/>
      <c r="B92" s="28"/>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1:29" ht="25.15" customHeight="1" x14ac:dyDescent="0.2">
      <c r="A93" s="5"/>
      <c r="B93" s="28"/>
      <c r="C93" s="205"/>
      <c r="D93" s="205"/>
      <c r="E93" s="205"/>
      <c r="F93" s="205"/>
      <c r="G93" s="5"/>
      <c r="H93" s="5"/>
      <c r="I93" s="5"/>
      <c r="J93" s="5"/>
      <c r="K93" s="201"/>
      <c r="L93" s="201"/>
      <c r="M93" s="201"/>
      <c r="N93" s="201"/>
      <c r="O93" s="201"/>
      <c r="P93" s="201"/>
      <c r="Q93" s="201"/>
      <c r="R93" s="201"/>
      <c r="S93" s="201"/>
      <c r="T93" s="201"/>
      <c r="U93" s="201"/>
      <c r="V93" s="201"/>
      <c r="W93" s="5"/>
      <c r="X93" s="5"/>
      <c r="Y93" s="5"/>
      <c r="Z93" s="5"/>
      <c r="AA93" s="5"/>
      <c r="AB93" s="5"/>
      <c r="AC93" s="5"/>
    </row>
    <row r="94" spans="1:29" ht="13.9" customHeight="1" x14ac:dyDescent="0.2">
      <c r="A94" s="5"/>
      <c r="B94" s="28"/>
      <c r="C94" s="206" t="s">
        <v>6914</v>
      </c>
      <c r="D94" s="206"/>
      <c r="E94" s="206"/>
      <c r="F94" s="206"/>
      <c r="G94" s="5"/>
      <c r="H94" s="5"/>
      <c r="I94" s="5"/>
      <c r="J94" s="5"/>
      <c r="K94" s="206" t="s">
        <v>6960</v>
      </c>
      <c r="L94" s="206"/>
      <c r="M94" s="206"/>
      <c r="N94" s="206"/>
      <c r="O94" s="206"/>
      <c r="P94" s="206"/>
      <c r="Q94" s="206"/>
      <c r="R94" s="206"/>
      <c r="S94" s="206"/>
      <c r="T94" s="206"/>
      <c r="U94" s="206"/>
      <c r="V94" s="206"/>
      <c r="W94" s="5"/>
      <c r="X94" s="5"/>
      <c r="Y94" s="5"/>
      <c r="Z94" s="5"/>
      <c r="AA94" s="5"/>
      <c r="AB94" s="5"/>
      <c r="AC94" s="5"/>
    </row>
    <row r="95" spans="1:29" s="52" customFormat="1" ht="31.5" customHeight="1" x14ac:dyDescent="0.25">
      <c r="A95" s="80"/>
      <c r="B95" s="80"/>
      <c r="C95" s="82" t="s">
        <v>6964</v>
      </c>
      <c r="D95" s="79"/>
      <c r="E95" s="78"/>
      <c r="F95" s="78"/>
      <c r="G95" s="78"/>
      <c r="H95" s="78"/>
      <c r="I95" s="78"/>
      <c r="J95" s="78"/>
      <c r="K95" s="78"/>
      <c r="L95" s="78"/>
      <c r="M95" s="78"/>
      <c r="N95" s="78"/>
      <c r="O95" s="78"/>
      <c r="P95" s="80"/>
      <c r="Q95" s="80"/>
      <c r="R95" s="80"/>
      <c r="S95" s="80"/>
      <c r="T95" s="80"/>
      <c r="U95" s="80"/>
      <c r="V95" s="80"/>
      <c r="W95" s="80"/>
      <c r="X95" s="80"/>
      <c r="Y95" s="80"/>
      <c r="Z95" s="80"/>
      <c r="AA95" s="80"/>
      <c r="AB95" s="80"/>
      <c r="AC95" s="80"/>
    </row>
    <row r="96" spans="1:29" ht="13.15" customHeight="1" x14ac:dyDescent="0.2">
      <c r="A96" s="5"/>
      <c r="B96" s="68"/>
      <c r="C96" s="199" t="s">
        <v>6918</v>
      </c>
      <c r="D96" s="94"/>
      <c r="E96" s="94"/>
      <c r="F96" s="94"/>
      <c r="G96" s="94"/>
      <c r="H96" s="94"/>
      <c r="I96" s="94"/>
      <c r="J96" s="94"/>
      <c r="K96" s="94"/>
      <c r="L96" s="94"/>
      <c r="M96" s="94"/>
      <c r="N96" s="94"/>
      <c r="O96" s="94"/>
      <c r="P96" s="94"/>
      <c r="Q96" s="94"/>
      <c r="R96" s="94"/>
      <c r="S96" s="94"/>
      <c r="T96" s="94"/>
      <c r="U96" s="94"/>
      <c r="V96" s="94"/>
      <c r="W96" s="94"/>
      <c r="X96" s="94"/>
      <c r="Y96" s="94"/>
      <c r="Z96" s="94"/>
      <c r="AA96" s="94"/>
      <c r="AB96" s="35"/>
      <c r="AC96" s="5"/>
    </row>
    <row r="97" spans="1:29" ht="16.899999999999999" customHeight="1" x14ac:dyDescent="0.2">
      <c r="A97" s="5"/>
      <c r="B97" s="45"/>
      <c r="C97" s="103" t="s">
        <v>6946</v>
      </c>
      <c r="D97" s="104"/>
      <c r="E97" s="104"/>
      <c r="F97" s="104"/>
      <c r="G97" s="104"/>
      <c r="H97" s="104"/>
      <c r="I97" s="104"/>
      <c r="J97" s="104"/>
      <c r="K97" s="104"/>
      <c r="L97" s="104"/>
      <c r="M97" s="104"/>
      <c r="N97" s="104"/>
      <c r="O97" s="104"/>
      <c r="P97" s="104"/>
      <c r="Q97" s="104"/>
      <c r="R97" s="104"/>
      <c r="S97" s="104"/>
      <c r="T97" s="104"/>
      <c r="U97" s="104"/>
      <c r="V97" s="105"/>
      <c r="W97" s="24"/>
      <c r="X97" s="25"/>
      <c r="Y97" s="25"/>
      <c r="Z97" s="25"/>
      <c r="AA97" s="26"/>
      <c r="AB97" s="29"/>
      <c r="AC97" s="5"/>
    </row>
    <row r="98" spans="1:29" ht="16.899999999999999" customHeight="1" x14ac:dyDescent="0.2">
      <c r="A98" s="5"/>
      <c r="B98" s="45"/>
      <c r="C98" s="106"/>
      <c r="D98" s="107"/>
      <c r="E98" s="107"/>
      <c r="F98" s="107"/>
      <c r="G98" s="107"/>
      <c r="H98" s="107"/>
      <c r="I98" s="107"/>
      <c r="J98" s="107"/>
      <c r="K98" s="107"/>
      <c r="L98" s="107"/>
      <c r="M98" s="107"/>
      <c r="N98" s="107"/>
      <c r="O98" s="107"/>
      <c r="P98" s="107"/>
      <c r="Q98" s="107"/>
      <c r="R98" s="107"/>
      <c r="S98" s="107"/>
      <c r="T98" s="107"/>
      <c r="U98" s="107"/>
      <c r="V98" s="108"/>
      <c r="W98" s="27"/>
      <c r="X98" s="28"/>
      <c r="Y98" s="47"/>
      <c r="Z98" s="28"/>
      <c r="AA98" s="29"/>
      <c r="AB98" s="29"/>
      <c r="AC98" s="5"/>
    </row>
    <row r="99" spans="1:29" ht="16.899999999999999" customHeight="1" x14ac:dyDescent="0.2">
      <c r="A99" s="5"/>
      <c r="B99" s="45"/>
      <c r="C99" s="109"/>
      <c r="D99" s="110"/>
      <c r="E99" s="110"/>
      <c r="F99" s="110"/>
      <c r="G99" s="110"/>
      <c r="H99" s="110"/>
      <c r="I99" s="110"/>
      <c r="J99" s="110"/>
      <c r="K99" s="110"/>
      <c r="L99" s="110"/>
      <c r="M99" s="110"/>
      <c r="N99" s="110"/>
      <c r="O99" s="110"/>
      <c r="P99" s="110"/>
      <c r="Q99" s="110"/>
      <c r="R99" s="110"/>
      <c r="S99" s="110"/>
      <c r="T99" s="110"/>
      <c r="U99" s="110"/>
      <c r="V99" s="111"/>
      <c r="W99" s="30"/>
      <c r="X99" s="31"/>
      <c r="Y99" s="31"/>
      <c r="Z99" s="31"/>
      <c r="AA99" s="32"/>
      <c r="AB99" s="29"/>
      <c r="AC99" s="5"/>
    </row>
    <row r="100" spans="1:29" ht="16.899999999999999" customHeight="1" x14ac:dyDescent="0.2">
      <c r="A100" s="5"/>
      <c r="B100" s="45"/>
      <c r="C100" s="103" t="s">
        <v>6965</v>
      </c>
      <c r="D100" s="183"/>
      <c r="E100" s="183"/>
      <c r="F100" s="183"/>
      <c r="G100" s="183"/>
      <c r="H100" s="183"/>
      <c r="I100" s="183"/>
      <c r="J100" s="183"/>
      <c r="K100" s="183"/>
      <c r="L100" s="183"/>
      <c r="M100" s="183"/>
      <c r="N100" s="183"/>
      <c r="O100" s="183"/>
      <c r="P100" s="183"/>
      <c r="Q100" s="183"/>
      <c r="R100" s="183"/>
      <c r="S100" s="183"/>
      <c r="T100" s="183"/>
      <c r="U100" s="183"/>
      <c r="V100" s="184"/>
      <c r="W100" s="24"/>
      <c r="X100" s="25"/>
      <c r="Y100" s="25"/>
      <c r="Z100" s="25"/>
      <c r="AA100" s="26"/>
      <c r="AB100" s="29"/>
      <c r="AC100" s="5"/>
    </row>
    <row r="101" spans="1:29" ht="16.899999999999999" customHeight="1" x14ac:dyDescent="0.2">
      <c r="A101" s="5"/>
      <c r="B101" s="45"/>
      <c r="C101" s="141"/>
      <c r="D101" s="185"/>
      <c r="E101" s="185"/>
      <c r="F101" s="185"/>
      <c r="G101" s="185"/>
      <c r="H101" s="185"/>
      <c r="I101" s="185"/>
      <c r="J101" s="185"/>
      <c r="K101" s="185"/>
      <c r="L101" s="185"/>
      <c r="M101" s="185"/>
      <c r="N101" s="185"/>
      <c r="O101" s="185"/>
      <c r="P101" s="185"/>
      <c r="Q101" s="185"/>
      <c r="R101" s="185"/>
      <c r="S101" s="185"/>
      <c r="T101" s="185"/>
      <c r="U101" s="185"/>
      <c r="V101" s="186"/>
      <c r="W101" s="27"/>
      <c r="X101" s="28"/>
      <c r="Y101" s="47"/>
      <c r="Z101" s="28"/>
      <c r="AA101" s="29"/>
      <c r="AB101" s="29"/>
      <c r="AC101" s="5"/>
    </row>
    <row r="102" spans="1:29" ht="16.899999999999999" customHeight="1" x14ac:dyDescent="0.2">
      <c r="A102" s="5"/>
      <c r="B102" s="45"/>
      <c r="C102" s="187"/>
      <c r="D102" s="188"/>
      <c r="E102" s="188"/>
      <c r="F102" s="188"/>
      <c r="G102" s="188"/>
      <c r="H102" s="188"/>
      <c r="I102" s="188"/>
      <c r="J102" s="188"/>
      <c r="K102" s="188"/>
      <c r="L102" s="188"/>
      <c r="M102" s="188"/>
      <c r="N102" s="188"/>
      <c r="O102" s="188"/>
      <c r="P102" s="188"/>
      <c r="Q102" s="188"/>
      <c r="R102" s="188"/>
      <c r="S102" s="188"/>
      <c r="T102" s="188"/>
      <c r="U102" s="188"/>
      <c r="V102" s="189"/>
      <c r="W102" s="30"/>
      <c r="X102" s="31"/>
      <c r="Y102" s="31"/>
      <c r="Z102" s="31"/>
      <c r="AA102" s="32"/>
      <c r="AB102" s="29"/>
      <c r="AC102" s="5"/>
    </row>
    <row r="103" spans="1:29" ht="16.899999999999999" customHeight="1" x14ac:dyDescent="0.2">
      <c r="A103" s="5"/>
      <c r="B103" s="45"/>
      <c r="C103" s="103" t="s">
        <v>6966</v>
      </c>
      <c r="D103" s="183"/>
      <c r="E103" s="183"/>
      <c r="F103" s="183"/>
      <c r="G103" s="183"/>
      <c r="H103" s="183"/>
      <c r="I103" s="183"/>
      <c r="J103" s="183"/>
      <c r="K103" s="183"/>
      <c r="L103" s="183"/>
      <c r="M103" s="183"/>
      <c r="N103" s="183"/>
      <c r="O103" s="183"/>
      <c r="P103" s="183"/>
      <c r="Q103" s="183"/>
      <c r="R103" s="183"/>
      <c r="S103" s="183"/>
      <c r="T103" s="183"/>
      <c r="U103" s="183"/>
      <c r="V103" s="184"/>
      <c r="W103" s="24"/>
      <c r="X103" s="25"/>
      <c r="Y103" s="25"/>
      <c r="Z103" s="25"/>
      <c r="AA103" s="26"/>
      <c r="AB103" s="29"/>
      <c r="AC103" s="5"/>
    </row>
    <row r="104" spans="1:29" ht="16.899999999999999" customHeight="1" x14ac:dyDescent="0.2">
      <c r="A104" s="5"/>
      <c r="B104" s="45"/>
      <c r="C104" s="141"/>
      <c r="D104" s="185"/>
      <c r="E104" s="185"/>
      <c r="F104" s="185"/>
      <c r="G104" s="185"/>
      <c r="H104" s="185"/>
      <c r="I104" s="185"/>
      <c r="J104" s="185"/>
      <c r="K104" s="185"/>
      <c r="L104" s="185"/>
      <c r="M104" s="185"/>
      <c r="N104" s="185"/>
      <c r="O104" s="185"/>
      <c r="P104" s="185"/>
      <c r="Q104" s="185"/>
      <c r="R104" s="185"/>
      <c r="S104" s="185"/>
      <c r="T104" s="185"/>
      <c r="U104" s="185"/>
      <c r="V104" s="186"/>
      <c r="W104" s="27"/>
      <c r="X104" s="28"/>
      <c r="Y104" s="47"/>
      <c r="Z104" s="28"/>
      <c r="AA104" s="29"/>
      <c r="AB104" s="29"/>
      <c r="AC104" s="5"/>
    </row>
    <row r="105" spans="1:29" ht="16.899999999999999" customHeight="1" x14ac:dyDescent="0.2">
      <c r="A105" s="5"/>
      <c r="B105" s="45"/>
      <c r="C105" s="187"/>
      <c r="D105" s="188"/>
      <c r="E105" s="188"/>
      <c r="F105" s="188"/>
      <c r="G105" s="188"/>
      <c r="H105" s="188"/>
      <c r="I105" s="188"/>
      <c r="J105" s="188"/>
      <c r="K105" s="188"/>
      <c r="L105" s="188"/>
      <c r="M105" s="188"/>
      <c r="N105" s="188"/>
      <c r="O105" s="188"/>
      <c r="P105" s="188"/>
      <c r="Q105" s="188"/>
      <c r="R105" s="188"/>
      <c r="S105" s="188"/>
      <c r="T105" s="188"/>
      <c r="U105" s="188"/>
      <c r="V105" s="189"/>
      <c r="W105" s="30"/>
      <c r="X105" s="31"/>
      <c r="Y105" s="31"/>
      <c r="Z105" s="31"/>
      <c r="AA105" s="32"/>
      <c r="AB105" s="29"/>
      <c r="AC105" s="5"/>
    </row>
    <row r="106" spans="1:29" ht="16.899999999999999" customHeight="1" x14ac:dyDescent="0.2">
      <c r="A106" s="5"/>
      <c r="B106" s="45"/>
      <c r="C106" s="190" t="s">
        <v>6968</v>
      </c>
      <c r="D106" s="191"/>
      <c r="E106" s="191"/>
      <c r="F106" s="191"/>
      <c r="G106" s="191"/>
      <c r="H106" s="191"/>
      <c r="I106" s="191"/>
      <c r="J106" s="191"/>
      <c r="K106" s="191"/>
      <c r="L106" s="191"/>
      <c r="M106" s="191"/>
      <c r="N106" s="191"/>
      <c r="O106" s="191"/>
      <c r="P106" s="191"/>
      <c r="Q106" s="191"/>
      <c r="R106" s="191"/>
      <c r="S106" s="191"/>
      <c r="T106" s="191"/>
      <c r="U106" s="191"/>
      <c r="V106" s="192"/>
      <c r="W106" s="24"/>
      <c r="X106" s="25"/>
      <c r="Y106" s="25"/>
      <c r="Z106" s="25"/>
      <c r="AA106" s="26"/>
      <c r="AB106" s="29"/>
      <c r="AC106" s="5"/>
    </row>
    <row r="107" spans="1:29" ht="16.899999999999999" customHeight="1" x14ac:dyDescent="0.2">
      <c r="A107" s="5"/>
      <c r="B107" s="45"/>
      <c r="C107" s="193"/>
      <c r="D107" s="194"/>
      <c r="E107" s="194"/>
      <c r="F107" s="194"/>
      <c r="G107" s="194"/>
      <c r="H107" s="194"/>
      <c r="I107" s="194"/>
      <c r="J107" s="194"/>
      <c r="K107" s="194"/>
      <c r="L107" s="194"/>
      <c r="M107" s="194"/>
      <c r="N107" s="194"/>
      <c r="O107" s="194"/>
      <c r="P107" s="194"/>
      <c r="Q107" s="194"/>
      <c r="R107" s="194"/>
      <c r="S107" s="194"/>
      <c r="T107" s="194"/>
      <c r="U107" s="194"/>
      <c r="V107" s="195"/>
      <c r="W107" s="27"/>
      <c r="X107" s="33"/>
      <c r="Y107" s="47"/>
      <c r="Z107" s="33"/>
      <c r="AA107" s="29"/>
      <c r="AB107" s="29"/>
      <c r="AC107" s="5"/>
    </row>
    <row r="108" spans="1:29" ht="16.899999999999999" customHeight="1" x14ac:dyDescent="0.2">
      <c r="A108" s="5"/>
      <c r="B108" s="45"/>
      <c r="C108" s="196"/>
      <c r="D108" s="197"/>
      <c r="E108" s="197"/>
      <c r="F108" s="197"/>
      <c r="G108" s="197"/>
      <c r="H108" s="197"/>
      <c r="I108" s="197"/>
      <c r="J108" s="197"/>
      <c r="K108" s="197"/>
      <c r="L108" s="197"/>
      <c r="M108" s="197"/>
      <c r="N108" s="197"/>
      <c r="O108" s="197"/>
      <c r="P108" s="197"/>
      <c r="Q108" s="197"/>
      <c r="R108" s="197"/>
      <c r="S108" s="197"/>
      <c r="T108" s="197"/>
      <c r="U108" s="197"/>
      <c r="V108" s="198"/>
      <c r="W108" s="30"/>
      <c r="X108" s="31"/>
      <c r="Y108" s="31"/>
      <c r="Z108" s="31"/>
      <c r="AA108" s="32"/>
      <c r="AB108" s="29"/>
      <c r="AC108" s="5"/>
    </row>
    <row r="109" spans="1:29" ht="16.899999999999999" customHeight="1" x14ac:dyDescent="0.2">
      <c r="A109" s="5"/>
      <c r="B109" s="45"/>
      <c r="C109" s="190" t="s">
        <v>6967</v>
      </c>
      <c r="D109" s="191"/>
      <c r="E109" s="191"/>
      <c r="F109" s="191"/>
      <c r="G109" s="191"/>
      <c r="H109" s="191"/>
      <c r="I109" s="191"/>
      <c r="J109" s="191"/>
      <c r="K109" s="191"/>
      <c r="L109" s="191"/>
      <c r="M109" s="191"/>
      <c r="N109" s="191"/>
      <c r="O109" s="191"/>
      <c r="P109" s="191"/>
      <c r="Q109" s="191"/>
      <c r="R109" s="191"/>
      <c r="S109" s="191"/>
      <c r="T109" s="191"/>
      <c r="U109" s="191"/>
      <c r="V109" s="192"/>
      <c r="W109" s="24"/>
      <c r="X109" s="25"/>
      <c r="Y109" s="25"/>
      <c r="Z109" s="25"/>
      <c r="AA109" s="26"/>
      <c r="AB109" s="29"/>
      <c r="AC109" s="5"/>
    </row>
    <row r="110" spans="1:29" ht="16.899999999999999" customHeight="1" x14ac:dyDescent="0.2">
      <c r="A110" s="5"/>
      <c r="B110" s="45"/>
      <c r="C110" s="193"/>
      <c r="D110" s="194"/>
      <c r="E110" s="194"/>
      <c r="F110" s="194"/>
      <c r="G110" s="194"/>
      <c r="H110" s="194"/>
      <c r="I110" s="194"/>
      <c r="J110" s="194"/>
      <c r="K110" s="194"/>
      <c r="L110" s="194"/>
      <c r="M110" s="194"/>
      <c r="N110" s="194"/>
      <c r="O110" s="194"/>
      <c r="P110" s="194"/>
      <c r="Q110" s="194"/>
      <c r="R110" s="194"/>
      <c r="S110" s="194"/>
      <c r="T110" s="194"/>
      <c r="U110" s="194"/>
      <c r="V110" s="195"/>
      <c r="W110" s="27"/>
      <c r="X110" s="33"/>
      <c r="Y110" s="47"/>
      <c r="Z110" s="33"/>
      <c r="AA110" s="29"/>
      <c r="AB110" s="29"/>
      <c r="AC110" s="5"/>
    </row>
    <row r="111" spans="1:29" ht="16.899999999999999" customHeight="1" x14ac:dyDescent="0.2">
      <c r="A111" s="5"/>
      <c r="B111" s="45"/>
      <c r="C111" s="196"/>
      <c r="D111" s="197"/>
      <c r="E111" s="197"/>
      <c r="F111" s="197"/>
      <c r="G111" s="197"/>
      <c r="H111" s="197"/>
      <c r="I111" s="197"/>
      <c r="J111" s="197"/>
      <c r="K111" s="197"/>
      <c r="L111" s="197"/>
      <c r="M111" s="197"/>
      <c r="N111" s="197"/>
      <c r="O111" s="197"/>
      <c r="P111" s="197"/>
      <c r="Q111" s="197"/>
      <c r="R111" s="197"/>
      <c r="S111" s="197"/>
      <c r="T111" s="197"/>
      <c r="U111" s="197"/>
      <c r="V111" s="198"/>
      <c r="W111" s="30"/>
      <c r="X111" s="31"/>
      <c r="Y111" s="31"/>
      <c r="Z111" s="31"/>
      <c r="AA111" s="32"/>
      <c r="AB111" s="29"/>
      <c r="AC111" s="5"/>
    </row>
    <row r="112" spans="1:29" ht="16.899999999999999" customHeight="1" x14ac:dyDescent="0.2">
      <c r="A112" s="5"/>
      <c r="B112" s="45"/>
      <c r="C112" s="190" t="s">
        <v>6969</v>
      </c>
      <c r="D112" s="191"/>
      <c r="E112" s="191"/>
      <c r="F112" s="191"/>
      <c r="G112" s="191"/>
      <c r="H112" s="191"/>
      <c r="I112" s="191"/>
      <c r="J112" s="191"/>
      <c r="K112" s="191"/>
      <c r="L112" s="191"/>
      <c r="M112" s="191"/>
      <c r="N112" s="191"/>
      <c r="O112" s="191"/>
      <c r="P112" s="191"/>
      <c r="Q112" s="191"/>
      <c r="R112" s="191"/>
      <c r="S112" s="191"/>
      <c r="T112" s="191"/>
      <c r="U112" s="191"/>
      <c r="V112" s="192"/>
      <c r="W112" s="24"/>
      <c r="X112" s="25"/>
      <c r="Y112" s="25"/>
      <c r="Z112" s="25"/>
      <c r="AA112" s="26"/>
      <c r="AB112" s="29"/>
      <c r="AC112" s="5"/>
    </row>
    <row r="113" spans="1:29" ht="16.899999999999999" customHeight="1" x14ac:dyDescent="0.2">
      <c r="A113" s="5"/>
      <c r="B113" s="45"/>
      <c r="C113" s="193"/>
      <c r="D113" s="194"/>
      <c r="E113" s="194"/>
      <c r="F113" s="194"/>
      <c r="G113" s="194"/>
      <c r="H113" s="194"/>
      <c r="I113" s="194"/>
      <c r="J113" s="194"/>
      <c r="K113" s="194"/>
      <c r="L113" s="194"/>
      <c r="M113" s="194"/>
      <c r="N113" s="194"/>
      <c r="O113" s="194"/>
      <c r="P113" s="194"/>
      <c r="Q113" s="194"/>
      <c r="R113" s="194"/>
      <c r="S113" s="194"/>
      <c r="T113" s="194"/>
      <c r="U113" s="194"/>
      <c r="V113" s="195"/>
      <c r="W113" s="27"/>
      <c r="X113" s="33"/>
      <c r="Y113" s="47"/>
      <c r="Z113" s="33"/>
      <c r="AA113" s="29"/>
      <c r="AB113" s="29"/>
      <c r="AC113" s="5"/>
    </row>
    <row r="114" spans="1:29" ht="16.899999999999999" customHeight="1" x14ac:dyDescent="0.2">
      <c r="A114" s="5"/>
      <c r="B114" s="45"/>
      <c r="C114" s="196"/>
      <c r="D114" s="197"/>
      <c r="E114" s="197"/>
      <c r="F114" s="197"/>
      <c r="G114" s="197"/>
      <c r="H114" s="197"/>
      <c r="I114" s="197"/>
      <c r="J114" s="197"/>
      <c r="K114" s="197"/>
      <c r="L114" s="197"/>
      <c r="M114" s="197"/>
      <c r="N114" s="197"/>
      <c r="O114" s="197"/>
      <c r="P114" s="197"/>
      <c r="Q114" s="197"/>
      <c r="R114" s="197"/>
      <c r="S114" s="197"/>
      <c r="T114" s="197"/>
      <c r="U114" s="197"/>
      <c r="V114" s="198"/>
      <c r="W114" s="30"/>
      <c r="X114" s="31"/>
      <c r="Y114" s="31"/>
      <c r="Z114" s="31"/>
      <c r="AA114" s="32"/>
      <c r="AB114" s="29"/>
      <c r="AC114" s="5"/>
    </row>
    <row r="115" spans="1:29" ht="16.899999999999999" customHeight="1" x14ac:dyDescent="0.2">
      <c r="A115" s="5"/>
      <c r="B115" s="45"/>
      <c r="C115" s="190" t="s">
        <v>6970</v>
      </c>
      <c r="D115" s="191"/>
      <c r="E115" s="191"/>
      <c r="F115" s="191"/>
      <c r="G115" s="191"/>
      <c r="H115" s="191"/>
      <c r="I115" s="191"/>
      <c r="J115" s="191"/>
      <c r="K115" s="191"/>
      <c r="L115" s="191"/>
      <c r="M115" s="191"/>
      <c r="N115" s="191"/>
      <c r="O115" s="191"/>
      <c r="P115" s="191"/>
      <c r="Q115" s="191"/>
      <c r="R115" s="191"/>
      <c r="S115" s="191"/>
      <c r="T115" s="191"/>
      <c r="U115" s="191"/>
      <c r="V115" s="192"/>
      <c r="W115" s="24"/>
      <c r="X115" s="25"/>
      <c r="Y115" s="25"/>
      <c r="Z115" s="25"/>
      <c r="AA115" s="26"/>
      <c r="AB115" s="29"/>
      <c r="AC115" s="5"/>
    </row>
    <row r="116" spans="1:29" ht="16.899999999999999" customHeight="1" x14ac:dyDescent="0.2">
      <c r="A116" s="5"/>
      <c r="B116" s="45"/>
      <c r="C116" s="193"/>
      <c r="D116" s="194"/>
      <c r="E116" s="194"/>
      <c r="F116" s="194"/>
      <c r="G116" s="194"/>
      <c r="H116" s="194"/>
      <c r="I116" s="194"/>
      <c r="J116" s="194"/>
      <c r="K116" s="194"/>
      <c r="L116" s="194"/>
      <c r="M116" s="194"/>
      <c r="N116" s="194"/>
      <c r="O116" s="194"/>
      <c r="P116" s="194"/>
      <c r="Q116" s="194"/>
      <c r="R116" s="194"/>
      <c r="S116" s="194"/>
      <c r="T116" s="194"/>
      <c r="U116" s="194"/>
      <c r="V116" s="195"/>
      <c r="W116" s="27"/>
      <c r="X116" s="33"/>
      <c r="Y116" s="47"/>
      <c r="Z116" s="33"/>
      <c r="AA116" s="29"/>
      <c r="AB116" s="29"/>
      <c r="AC116" s="5"/>
    </row>
    <row r="117" spans="1:29" ht="16.899999999999999" customHeight="1" x14ac:dyDescent="0.2">
      <c r="A117" s="5"/>
      <c r="B117" s="45"/>
      <c r="C117" s="196"/>
      <c r="D117" s="197"/>
      <c r="E117" s="197"/>
      <c r="F117" s="197"/>
      <c r="G117" s="197"/>
      <c r="H117" s="197"/>
      <c r="I117" s="197"/>
      <c r="J117" s="197"/>
      <c r="K117" s="197"/>
      <c r="L117" s="197"/>
      <c r="M117" s="197"/>
      <c r="N117" s="197"/>
      <c r="O117" s="197"/>
      <c r="P117" s="197"/>
      <c r="Q117" s="197"/>
      <c r="R117" s="197"/>
      <c r="S117" s="197"/>
      <c r="T117" s="197"/>
      <c r="U117" s="197"/>
      <c r="V117" s="198"/>
      <c r="W117" s="30"/>
      <c r="X117" s="31"/>
      <c r="Y117" s="31"/>
      <c r="Z117" s="31"/>
      <c r="AA117" s="32"/>
      <c r="AB117" s="29"/>
      <c r="AC117" s="5"/>
    </row>
    <row r="118" spans="1:29" ht="16.899999999999999" customHeight="1" x14ac:dyDescent="0.2">
      <c r="A118" s="5"/>
      <c r="B118" s="45"/>
      <c r="C118" s="190" t="s">
        <v>6929</v>
      </c>
      <c r="D118" s="191"/>
      <c r="E118" s="191"/>
      <c r="F118" s="191"/>
      <c r="G118" s="191"/>
      <c r="H118" s="191"/>
      <c r="I118" s="191"/>
      <c r="J118" s="191"/>
      <c r="K118" s="191"/>
      <c r="L118" s="191"/>
      <c r="M118" s="191"/>
      <c r="N118" s="191"/>
      <c r="O118" s="191"/>
      <c r="P118" s="191"/>
      <c r="Q118" s="191"/>
      <c r="R118" s="191"/>
      <c r="S118" s="191"/>
      <c r="T118" s="191"/>
      <c r="U118" s="191"/>
      <c r="V118" s="192"/>
      <c r="W118" s="27"/>
      <c r="X118" s="28"/>
      <c r="Y118" s="28"/>
      <c r="Z118" s="28"/>
      <c r="AA118" s="29"/>
      <c r="AB118" s="29"/>
      <c r="AC118" s="5"/>
    </row>
    <row r="119" spans="1:29" ht="16.899999999999999" customHeight="1" x14ac:dyDescent="0.2">
      <c r="A119" s="5"/>
      <c r="B119" s="45"/>
      <c r="C119" s="193"/>
      <c r="D119" s="194"/>
      <c r="E119" s="194"/>
      <c r="F119" s="194"/>
      <c r="G119" s="194"/>
      <c r="H119" s="194"/>
      <c r="I119" s="194"/>
      <c r="J119" s="194"/>
      <c r="K119" s="194"/>
      <c r="L119" s="194"/>
      <c r="M119" s="194"/>
      <c r="N119" s="194"/>
      <c r="O119" s="194"/>
      <c r="P119" s="194"/>
      <c r="Q119" s="194"/>
      <c r="R119" s="194"/>
      <c r="S119" s="194"/>
      <c r="T119" s="194"/>
      <c r="U119" s="194"/>
      <c r="V119" s="195"/>
      <c r="W119" s="27"/>
      <c r="X119" s="201"/>
      <c r="Y119" s="201"/>
      <c r="Z119" s="201"/>
      <c r="AA119" s="29"/>
      <c r="AB119" s="29"/>
      <c r="AC119" s="5"/>
    </row>
    <row r="120" spans="1:29" ht="16.899999999999999" customHeight="1" x14ac:dyDescent="0.2">
      <c r="A120" s="5"/>
      <c r="B120" s="45"/>
      <c r="C120" s="196"/>
      <c r="D120" s="197"/>
      <c r="E120" s="197"/>
      <c r="F120" s="197"/>
      <c r="G120" s="197"/>
      <c r="H120" s="197"/>
      <c r="I120" s="197"/>
      <c r="J120" s="197"/>
      <c r="K120" s="197"/>
      <c r="L120" s="197"/>
      <c r="M120" s="197"/>
      <c r="N120" s="197"/>
      <c r="O120" s="197"/>
      <c r="P120" s="197"/>
      <c r="Q120" s="197"/>
      <c r="R120" s="197"/>
      <c r="S120" s="197"/>
      <c r="T120" s="197"/>
      <c r="U120" s="197"/>
      <c r="V120" s="198"/>
      <c r="W120" s="27"/>
      <c r="X120" s="28"/>
      <c r="Y120" s="28"/>
      <c r="Z120" s="28"/>
      <c r="AA120" s="29"/>
      <c r="AB120" s="29"/>
      <c r="AC120" s="5"/>
    </row>
    <row r="121" spans="1:29" ht="16.899999999999999" customHeight="1" x14ac:dyDescent="0.2">
      <c r="A121" s="5"/>
      <c r="B121" s="45"/>
      <c r="C121" s="190" t="s">
        <v>6919</v>
      </c>
      <c r="D121" s="191"/>
      <c r="E121" s="191"/>
      <c r="F121" s="191"/>
      <c r="G121" s="191"/>
      <c r="H121" s="191"/>
      <c r="I121" s="191"/>
      <c r="J121" s="191"/>
      <c r="K121" s="191"/>
      <c r="L121" s="191"/>
      <c r="M121" s="191"/>
      <c r="N121" s="191"/>
      <c r="O121" s="191"/>
      <c r="P121" s="191"/>
      <c r="Q121" s="191"/>
      <c r="R121" s="191"/>
      <c r="S121" s="191"/>
      <c r="T121" s="191"/>
      <c r="U121" s="191"/>
      <c r="V121" s="192"/>
      <c r="W121" s="24"/>
      <c r="X121" s="25"/>
      <c r="Y121" s="25"/>
      <c r="Z121" s="25"/>
      <c r="AA121" s="26"/>
      <c r="AB121" s="29"/>
      <c r="AC121" s="5"/>
    </row>
    <row r="122" spans="1:29" ht="16.899999999999999" customHeight="1" x14ac:dyDescent="0.2">
      <c r="A122" s="5"/>
      <c r="B122" s="45"/>
      <c r="C122" s="193"/>
      <c r="D122" s="194"/>
      <c r="E122" s="194"/>
      <c r="F122" s="194"/>
      <c r="G122" s="194"/>
      <c r="H122" s="194"/>
      <c r="I122" s="194"/>
      <c r="J122" s="194"/>
      <c r="K122" s="194"/>
      <c r="L122" s="194"/>
      <c r="M122" s="194"/>
      <c r="N122" s="194"/>
      <c r="O122" s="194"/>
      <c r="P122" s="194"/>
      <c r="Q122" s="194"/>
      <c r="R122" s="194"/>
      <c r="S122" s="194"/>
      <c r="T122" s="194"/>
      <c r="U122" s="194"/>
      <c r="V122" s="195"/>
      <c r="W122" s="27"/>
      <c r="X122" s="202" t="str">
        <f>IF(AND(OR($F$34="X",$F$34="x"),$AE$36=1,X119&gt;0),INT(X119*0.1667/0.5)*0.5,IF(AND(OR($Q$36="X",$Q$36="x",$AA$36="X",$AA$36="x"),$AE$36=1,X119&gt;0),INT(X119*0.1333/0.5)*0.5,""))</f>
        <v/>
      </c>
      <c r="Y122" s="202"/>
      <c r="Z122" s="202"/>
      <c r="AA122" s="29"/>
      <c r="AB122" s="29"/>
      <c r="AC122" s="5"/>
    </row>
    <row r="123" spans="1:29" ht="16.899999999999999" customHeight="1" x14ac:dyDescent="0.2">
      <c r="A123" s="5"/>
      <c r="B123" s="45"/>
      <c r="C123" s="196"/>
      <c r="D123" s="197"/>
      <c r="E123" s="197"/>
      <c r="F123" s="197"/>
      <c r="G123" s="197"/>
      <c r="H123" s="197"/>
      <c r="I123" s="197"/>
      <c r="J123" s="197"/>
      <c r="K123" s="197"/>
      <c r="L123" s="197"/>
      <c r="M123" s="197"/>
      <c r="N123" s="197"/>
      <c r="O123" s="197"/>
      <c r="P123" s="197"/>
      <c r="Q123" s="197"/>
      <c r="R123" s="197"/>
      <c r="S123" s="197"/>
      <c r="T123" s="197"/>
      <c r="U123" s="197"/>
      <c r="V123" s="198"/>
      <c r="W123" s="30"/>
      <c r="X123" s="31"/>
      <c r="Y123" s="31"/>
      <c r="Z123" s="31"/>
      <c r="AA123" s="32"/>
      <c r="AB123" s="29"/>
      <c r="AC123" s="5"/>
    </row>
    <row r="124" spans="1:29" ht="16.899999999999999" customHeight="1" x14ac:dyDescent="0.2">
      <c r="A124" s="5"/>
      <c r="B124" s="45"/>
      <c r="C124" s="190" t="s">
        <v>6921</v>
      </c>
      <c r="D124" s="191"/>
      <c r="E124" s="191"/>
      <c r="F124" s="191"/>
      <c r="G124" s="191"/>
      <c r="H124" s="191"/>
      <c r="I124" s="191"/>
      <c r="J124" s="191"/>
      <c r="K124" s="191"/>
      <c r="L124" s="191"/>
      <c r="M124" s="191"/>
      <c r="N124" s="191"/>
      <c r="O124" s="191"/>
      <c r="P124" s="191"/>
      <c r="Q124" s="191"/>
      <c r="R124" s="191"/>
      <c r="S124" s="191"/>
      <c r="T124" s="191"/>
      <c r="U124" s="191"/>
      <c r="V124" s="192"/>
      <c r="W124" s="24"/>
      <c r="X124" s="25"/>
      <c r="Y124" s="25"/>
      <c r="Z124" s="25"/>
      <c r="AA124" s="26"/>
      <c r="AB124" s="29"/>
      <c r="AC124" s="5"/>
    </row>
    <row r="125" spans="1:29" ht="16.899999999999999" customHeight="1" x14ac:dyDescent="0.2">
      <c r="A125" s="5"/>
      <c r="B125" s="45"/>
      <c r="C125" s="193"/>
      <c r="D125" s="194"/>
      <c r="E125" s="194"/>
      <c r="F125" s="194"/>
      <c r="G125" s="194"/>
      <c r="H125" s="194"/>
      <c r="I125" s="194"/>
      <c r="J125" s="194"/>
      <c r="K125" s="194"/>
      <c r="L125" s="194"/>
      <c r="M125" s="194"/>
      <c r="N125" s="194"/>
      <c r="O125" s="194"/>
      <c r="P125" s="194"/>
      <c r="Q125" s="194"/>
      <c r="R125" s="194"/>
      <c r="S125" s="194"/>
      <c r="T125" s="194"/>
      <c r="U125" s="194"/>
      <c r="V125" s="195"/>
      <c r="W125" s="27"/>
      <c r="X125" s="203" t="str">
        <f>IF(AND(X122&lt;&gt;"",X122&gt;0),X122*1.5,"")</f>
        <v/>
      </c>
      <c r="Y125" s="203"/>
      <c r="Z125" s="203"/>
      <c r="AA125" s="29"/>
      <c r="AB125" s="29"/>
      <c r="AC125" s="5"/>
    </row>
    <row r="126" spans="1:29" ht="16.899999999999999" customHeight="1" x14ac:dyDescent="0.2">
      <c r="A126" s="5"/>
      <c r="B126" s="45"/>
      <c r="C126" s="196"/>
      <c r="D126" s="197"/>
      <c r="E126" s="197"/>
      <c r="F126" s="197"/>
      <c r="G126" s="197"/>
      <c r="H126" s="197"/>
      <c r="I126" s="197"/>
      <c r="J126" s="197"/>
      <c r="K126" s="197"/>
      <c r="L126" s="197"/>
      <c r="M126" s="197"/>
      <c r="N126" s="197"/>
      <c r="O126" s="197"/>
      <c r="P126" s="197"/>
      <c r="Q126" s="197"/>
      <c r="R126" s="197"/>
      <c r="S126" s="197"/>
      <c r="T126" s="197"/>
      <c r="U126" s="197"/>
      <c r="V126" s="198"/>
      <c r="W126" s="30"/>
      <c r="X126" s="31"/>
      <c r="Y126" s="31"/>
      <c r="Z126" s="31"/>
      <c r="AA126" s="32"/>
      <c r="AB126" s="29"/>
      <c r="AC126" s="5"/>
    </row>
    <row r="127" spans="1:29" ht="16.899999999999999" customHeight="1" x14ac:dyDescent="0.2">
      <c r="A127" s="5"/>
      <c r="B127" s="45"/>
      <c r="C127" s="190" t="s">
        <v>6920</v>
      </c>
      <c r="D127" s="191"/>
      <c r="E127" s="191"/>
      <c r="F127" s="191"/>
      <c r="G127" s="191"/>
      <c r="H127" s="191"/>
      <c r="I127" s="191"/>
      <c r="J127" s="191"/>
      <c r="K127" s="191"/>
      <c r="L127" s="191"/>
      <c r="M127" s="191"/>
      <c r="N127" s="191"/>
      <c r="O127" s="191"/>
      <c r="P127" s="191"/>
      <c r="Q127" s="191"/>
      <c r="R127" s="191"/>
      <c r="S127" s="191"/>
      <c r="T127" s="191"/>
      <c r="U127" s="191"/>
      <c r="V127" s="192"/>
      <c r="W127" s="24"/>
      <c r="X127" s="25"/>
      <c r="Y127" s="25"/>
      <c r="Z127" s="25"/>
      <c r="AA127" s="26"/>
      <c r="AB127" s="29"/>
      <c r="AC127" s="5"/>
    </row>
    <row r="128" spans="1:29" ht="16.899999999999999" customHeight="1" x14ac:dyDescent="0.2">
      <c r="A128" s="5"/>
      <c r="B128" s="45"/>
      <c r="C128" s="193"/>
      <c r="D128" s="194"/>
      <c r="E128" s="194"/>
      <c r="F128" s="194"/>
      <c r="G128" s="194"/>
      <c r="H128" s="194"/>
      <c r="I128" s="194"/>
      <c r="J128" s="194"/>
      <c r="K128" s="194"/>
      <c r="L128" s="194"/>
      <c r="M128" s="194"/>
      <c r="N128" s="194"/>
      <c r="O128" s="194"/>
      <c r="P128" s="194"/>
      <c r="Q128" s="194"/>
      <c r="R128" s="194"/>
      <c r="S128" s="194"/>
      <c r="T128" s="194"/>
      <c r="U128" s="194"/>
      <c r="V128" s="195"/>
      <c r="W128" s="27"/>
      <c r="X128" s="204" t="str">
        <f>IF(AND(X125&lt;&gt;"",X125&gt;0),X125*45/60,"")</f>
        <v/>
      </c>
      <c r="Y128" s="204"/>
      <c r="Z128" s="204"/>
      <c r="AA128" s="29"/>
      <c r="AB128" s="29"/>
      <c r="AC128" s="5"/>
    </row>
    <row r="129" spans="1:29" ht="16.899999999999999" customHeight="1" x14ac:dyDescent="0.2">
      <c r="A129" s="5"/>
      <c r="B129" s="45"/>
      <c r="C129" s="196"/>
      <c r="D129" s="197"/>
      <c r="E129" s="197"/>
      <c r="F129" s="197"/>
      <c r="G129" s="197"/>
      <c r="H129" s="197"/>
      <c r="I129" s="197"/>
      <c r="J129" s="197"/>
      <c r="K129" s="197"/>
      <c r="L129" s="197"/>
      <c r="M129" s="197"/>
      <c r="N129" s="197"/>
      <c r="O129" s="197"/>
      <c r="P129" s="197"/>
      <c r="Q129" s="197"/>
      <c r="R129" s="197"/>
      <c r="S129" s="197"/>
      <c r="T129" s="197"/>
      <c r="U129" s="197"/>
      <c r="V129" s="198"/>
      <c r="W129" s="30"/>
      <c r="X129" s="31"/>
      <c r="Y129" s="31"/>
      <c r="Z129" s="31"/>
      <c r="AA129" s="32"/>
      <c r="AB129" s="29"/>
      <c r="AC129" s="5"/>
    </row>
    <row r="130" spans="1:29" ht="16.899999999999999" customHeight="1" x14ac:dyDescent="0.2">
      <c r="A130" s="5"/>
      <c r="B130" s="45"/>
      <c r="C130" s="190" t="s">
        <v>6971</v>
      </c>
      <c r="D130" s="191"/>
      <c r="E130" s="191"/>
      <c r="F130" s="191"/>
      <c r="G130" s="191"/>
      <c r="H130" s="191"/>
      <c r="I130" s="191"/>
      <c r="J130" s="191"/>
      <c r="K130" s="191"/>
      <c r="L130" s="191"/>
      <c r="M130" s="191"/>
      <c r="N130" s="191"/>
      <c r="O130" s="191"/>
      <c r="P130" s="191"/>
      <c r="Q130" s="191"/>
      <c r="R130" s="191"/>
      <c r="S130" s="191"/>
      <c r="T130" s="191"/>
      <c r="U130" s="191"/>
      <c r="V130" s="192"/>
      <c r="W130" s="24"/>
      <c r="X130" s="25"/>
      <c r="Y130" s="25"/>
      <c r="Z130" s="25"/>
      <c r="AA130" s="26"/>
      <c r="AB130" s="29"/>
      <c r="AC130" s="5"/>
    </row>
    <row r="131" spans="1:29" ht="16.899999999999999" customHeight="1" x14ac:dyDescent="0.2">
      <c r="A131" s="5"/>
      <c r="B131" s="45"/>
      <c r="C131" s="193"/>
      <c r="D131" s="194"/>
      <c r="E131" s="194"/>
      <c r="F131" s="194"/>
      <c r="G131" s="194"/>
      <c r="H131" s="194"/>
      <c r="I131" s="194"/>
      <c r="J131" s="194"/>
      <c r="K131" s="194"/>
      <c r="L131" s="194"/>
      <c r="M131" s="194"/>
      <c r="N131" s="194"/>
      <c r="O131" s="194"/>
      <c r="P131" s="194"/>
      <c r="Q131" s="194"/>
      <c r="R131" s="194"/>
      <c r="S131" s="194"/>
      <c r="T131" s="194"/>
      <c r="U131" s="194"/>
      <c r="V131" s="195"/>
      <c r="W131" s="27"/>
      <c r="X131" s="28"/>
      <c r="Y131" s="47"/>
      <c r="Z131" s="28"/>
      <c r="AA131" s="29"/>
      <c r="AB131" s="29"/>
      <c r="AC131" s="5"/>
    </row>
    <row r="132" spans="1:29" ht="20.45" customHeight="1" x14ac:dyDescent="0.2">
      <c r="A132" s="5"/>
      <c r="B132" s="46"/>
      <c r="C132" s="196"/>
      <c r="D132" s="197"/>
      <c r="E132" s="197"/>
      <c r="F132" s="197"/>
      <c r="G132" s="197"/>
      <c r="H132" s="197"/>
      <c r="I132" s="197"/>
      <c r="J132" s="197"/>
      <c r="K132" s="197"/>
      <c r="L132" s="197"/>
      <c r="M132" s="197"/>
      <c r="N132" s="197"/>
      <c r="O132" s="197"/>
      <c r="P132" s="197"/>
      <c r="Q132" s="197"/>
      <c r="R132" s="197"/>
      <c r="S132" s="197"/>
      <c r="T132" s="197"/>
      <c r="U132" s="197"/>
      <c r="V132" s="198"/>
      <c r="W132" s="30"/>
      <c r="X132" s="31"/>
      <c r="Y132" s="31"/>
      <c r="Z132" s="31"/>
      <c r="AA132" s="32"/>
      <c r="AB132" s="32"/>
      <c r="AC132" s="5"/>
    </row>
    <row r="133" spans="1:29" ht="13.9" customHeight="1" x14ac:dyDescent="0.2">
      <c r="A133" s="28"/>
      <c r="B133" s="28"/>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28"/>
      <c r="AC133" s="5"/>
    </row>
    <row r="134" spans="1:29" x14ac:dyDescent="0.2">
      <c r="A134" s="28"/>
      <c r="B134" s="28"/>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25.15" customHeight="1" x14ac:dyDescent="0.2">
      <c r="A135" s="28"/>
      <c r="B135" s="28"/>
      <c r="C135" s="205"/>
      <c r="D135" s="205"/>
      <c r="E135" s="205"/>
      <c r="F135" s="205"/>
      <c r="G135" s="5"/>
      <c r="H135" s="5"/>
      <c r="I135" s="5"/>
      <c r="J135" s="5"/>
      <c r="K135" s="201"/>
      <c r="L135" s="201"/>
      <c r="M135" s="201"/>
      <c r="N135" s="201"/>
      <c r="O135" s="201"/>
      <c r="P135" s="201"/>
      <c r="Q135" s="201"/>
      <c r="R135" s="201"/>
      <c r="S135" s="201"/>
      <c r="T135" s="201"/>
      <c r="U135" s="201"/>
      <c r="V135" s="201"/>
      <c r="W135" s="5"/>
      <c r="X135" s="5"/>
      <c r="Y135" s="5"/>
      <c r="Z135" s="5"/>
      <c r="AA135" s="5"/>
      <c r="AB135" s="5"/>
      <c r="AC135" s="5"/>
    </row>
    <row r="136" spans="1:29" x14ac:dyDescent="0.2">
      <c r="A136" s="28"/>
      <c r="B136" s="28"/>
      <c r="C136" s="206" t="s">
        <v>6914</v>
      </c>
      <c r="D136" s="206"/>
      <c r="E136" s="206"/>
      <c r="F136" s="206"/>
      <c r="G136" s="5"/>
      <c r="H136" s="5"/>
      <c r="I136" s="5"/>
      <c r="J136" s="5"/>
      <c r="K136" s="206" t="s">
        <v>6915</v>
      </c>
      <c r="L136" s="206"/>
      <c r="M136" s="206"/>
      <c r="N136" s="206"/>
      <c r="O136" s="206"/>
      <c r="P136" s="206"/>
      <c r="Q136" s="206"/>
      <c r="R136" s="206"/>
      <c r="S136" s="206"/>
      <c r="T136" s="206"/>
      <c r="U136" s="206"/>
      <c r="V136" s="206"/>
      <c r="W136" s="5"/>
      <c r="X136" s="5"/>
      <c r="Y136" s="5"/>
      <c r="Z136" s="5"/>
      <c r="AA136" s="5"/>
      <c r="AB136" s="5"/>
      <c r="AC136" s="5"/>
    </row>
    <row r="137" spans="1:29" x14ac:dyDescent="0.2">
      <c r="A137" s="5"/>
      <c r="B137" s="200"/>
      <c r="C137" s="200"/>
      <c r="D137" s="200"/>
      <c r="E137" s="200"/>
      <c r="F137" s="200"/>
      <c r="G137" s="200"/>
      <c r="H137" s="200"/>
      <c r="I137" s="200"/>
      <c r="J137" s="200"/>
      <c r="K137" s="5"/>
      <c r="L137" s="5"/>
      <c r="M137" s="5"/>
      <c r="N137" s="5"/>
      <c r="O137" s="5"/>
      <c r="P137" s="5"/>
      <c r="Q137" s="5"/>
      <c r="R137" s="5"/>
      <c r="S137" s="5"/>
      <c r="T137" s="5"/>
      <c r="U137" s="5"/>
      <c r="V137" s="5"/>
      <c r="W137" s="5"/>
      <c r="X137" s="5"/>
      <c r="Y137" s="5"/>
      <c r="Z137" s="5"/>
      <c r="AA137" s="5"/>
      <c r="AB137" s="5"/>
      <c r="AC137" s="5"/>
    </row>
    <row r="138" spans="1:29" ht="16.899999999999999" customHeight="1" x14ac:dyDescent="0.2">
      <c r="A138" s="29"/>
      <c r="B138" s="55"/>
      <c r="C138" s="174" t="s">
        <v>6972</v>
      </c>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6"/>
      <c r="AB138" s="26"/>
      <c r="AC138" s="5"/>
    </row>
    <row r="139" spans="1:29" ht="16.899999999999999" customHeight="1" x14ac:dyDescent="0.2">
      <c r="A139" s="29"/>
      <c r="B139" s="45"/>
      <c r="C139" s="177"/>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9"/>
      <c r="AB139" s="29"/>
      <c r="AC139" s="5"/>
    </row>
    <row r="140" spans="1:29" s="54" customFormat="1" ht="16.899999999999999" customHeight="1" x14ac:dyDescent="0.2">
      <c r="A140" s="29"/>
      <c r="B140" s="45"/>
      <c r="C140" s="180"/>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2"/>
      <c r="AB140" s="45"/>
      <c r="AC140" s="28"/>
    </row>
    <row r="141" spans="1:29" s="54" customFormat="1" ht="16.899999999999999" hidden="1" customHeight="1" x14ac:dyDescent="0.25">
      <c r="A141" s="29"/>
      <c r="B141" s="45"/>
      <c r="C141" s="89"/>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1"/>
      <c r="AB141" s="45"/>
      <c r="AC141" s="28"/>
    </row>
    <row r="142" spans="1:29" s="54" customFormat="1" ht="16.899999999999999" hidden="1" customHeight="1" x14ac:dyDescent="0.25">
      <c r="A142" s="29"/>
      <c r="B142" s="45"/>
      <c r="C142" s="89"/>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1"/>
      <c r="AB142" s="45"/>
      <c r="AC142" s="28"/>
    </row>
    <row r="143" spans="1:29" s="54" customFormat="1" ht="16.899999999999999" hidden="1" customHeight="1" x14ac:dyDescent="0.25">
      <c r="A143" s="29"/>
      <c r="B143" s="45"/>
      <c r="C143" s="89"/>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1"/>
      <c r="AB143" s="45"/>
      <c r="AC143" s="28"/>
    </row>
    <row r="144" spans="1:29" s="54" customFormat="1" ht="16.899999999999999" customHeight="1" x14ac:dyDescent="0.2">
      <c r="A144" s="29"/>
      <c r="B144" s="45"/>
      <c r="C144" s="103" t="s">
        <v>6935</v>
      </c>
      <c r="D144" s="183"/>
      <c r="E144" s="183"/>
      <c r="F144" s="183"/>
      <c r="G144" s="183"/>
      <c r="H144" s="183"/>
      <c r="I144" s="183"/>
      <c r="J144" s="183"/>
      <c r="K144" s="183"/>
      <c r="L144" s="183"/>
      <c r="M144" s="183"/>
      <c r="N144" s="183"/>
      <c r="O144" s="183"/>
      <c r="P144" s="183"/>
      <c r="Q144" s="183"/>
      <c r="R144" s="183"/>
      <c r="S144" s="183"/>
      <c r="T144" s="183"/>
      <c r="U144" s="184"/>
      <c r="V144" s="64"/>
      <c r="W144" s="25"/>
      <c r="X144" s="25"/>
      <c r="Y144" s="25"/>
      <c r="Z144" s="25"/>
      <c r="AA144" s="26"/>
      <c r="AB144" s="45"/>
      <c r="AC144" s="28"/>
    </row>
    <row r="145" spans="1:31" s="54" customFormat="1" ht="16.899999999999999" customHeight="1" x14ac:dyDescent="0.2">
      <c r="A145" s="29"/>
      <c r="B145" s="45"/>
      <c r="C145" s="141"/>
      <c r="D145" s="185"/>
      <c r="E145" s="185"/>
      <c r="F145" s="185"/>
      <c r="G145" s="185"/>
      <c r="H145" s="185"/>
      <c r="I145" s="185"/>
      <c r="J145" s="185"/>
      <c r="K145" s="185"/>
      <c r="L145" s="185"/>
      <c r="M145" s="185"/>
      <c r="N145" s="185"/>
      <c r="O145" s="185"/>
      <c r="P145" s="185"/>
      <c r="Q145" s="185"/>
      <c r="R145" s="185"/>
      <c r="S145" s="185"/>
      <c r="T145" s="185"/>
      <c r="U145" s="186"/>
      <c r="V145" s="65"/>
      <c r="W145" s="47"/>
      <c r="X145" s="28"/>
      <c r="Y145" s="47"/>
      <c r="Z145" s="28"/>
      <c r="AA145" s="29"/>
      <c r="AB145" s="45"/>
      <c r="AC145" s="28"/>
      <c r="AE145" s="54">
        <f>IF(OR(W145="X",W145="x"),1,0)+IF(OR(Y145="X",Y145="x"),1,0)</f>
        <v>0</v>
      </c>
    </row>
    <row r="146" spans="1:31" s="54" customFormat="1" ht="16.899999999999999" customHeight="1" x14ac:dyDescent="0.2">
      <c r="A146" s="29"/>
      <c r="B146" s="45"/>
      <c r="C146" s="187"/>
      <c r="D146" s="188"/>
      <c r="E146" s="188"/>
      <c r="F146" s="188"/>
      <c r="G146" s="188"/>
      <c r="H146" s="188"/>
      <c r="I146" s="188"/>
      <c r="J146" s="188"/>
      <c r="K146" s="188"/>
      <c r="L146" s="188"/>
      <c r="M146" s="188"/>
      <c r="N146" s="188"/>
      <c r="O146" s="188"/>
      <c r="P146" s="188"/>
      <c r="Q146" s="188"/>
      <c r="R146" s="188"/>
      <c r="S146" s="188"/>
      <c r="T146" s="188"/>
      <c r="U146" s="189"/>
      <c r="V146" s="66"/>
      <c r="W146" s="49" t="s">
        <v>6933</v>
      </c>
      <c r="X146" s="49"/>
      <c r="Y146" s="49" t="s">
        <v>6934</v>
      </c>
      <c r="Z146" s="31"/>
      <c r="AA146" s="32"/>
      <c r="AB146" s="45"/>
      <c r="AC146" s="28"/>
    </row>
    <row r="147" spans="1:31" s="54" customFormat="1" ht="16.899999999999999" customHeight="1" x14ac:dyDescent="0.2">
      <c r="A147" s="29"/>
      <c r="B147" s="45"/>
      <c r="C147" s="103" t="s">
        <v>6953</v>
      </c>
      <c r="D147" s="183"/>
      <c r="E147" s="183"/>
      <c r="F147" s="183"/>
      <c r="G147" s="183"/>
      <c r="H147" s="183"/>
      <c r="I147" s="183"/>
      <c r="J147" s="183"/>
      <c r="K147" s="183"/>
      <c r="L147" s="183"/>
      <c r="M147" s="183"/>
      <c r="N147" s="183"/>
      <c r="O147" s="183"/>
      <c r="P147" s="183"/>
      <c r="Q147" s="183"/>
      <c r="R147" s="183"/>
      <c r="S147" s="183"/>
      <c r="T147" s="183"/>
      <c r="U147" s="184"/>
      <c r="V147" s="64"/>
      <c r="W147" s="25"/>
      <c r="X147" s="25"/>
      <c r="Y147" s="25"/>
      <c r="Z147" s="25"/>
      <c r="AA147" s="26"/>
      <c r="AB147" s="45"/>
      <c r="AC147" s="28"/>
    </row>
    <row r="148" spans="1:31" s="54" customFormat="1" ht="16.899999999999999" customHeight="1" x14ac:dyDescent="0.2">
      <c r="A148" s="29"/>
      <c r="B148" s="45"/>
      <c r="C148" s="141"/>
      <c r="D148" s="185"/>
      <c r="E148" s="185"/>
      <c r="F148" s="185"/>
      <c r="G148" s="185"/>
      <c r="H148" s="185"/>
      <c r="I148" s="185"/>
      <c r="J148" s="185"/>
      <c r="K148" s="185"/>
      <c r="L148" s="185"/>
      <c r="M148" s="185"/>
      <c r="N148" s="185"/>
      <c r="O148" s="185"/>
      <c r="P148" s="185"/>
      <c r="Q148" s="185"/>
      <c r="R148" s="185"/>
      <c r="S148" s="185"/>
      <c r="T148" s="185"/>
      <c r="U148" s="186"/>
      <c r="V148" s="65"/>
      <c r="W148" s="47"/>
      <c r="X148" s="28"/>
      <c r="Y148" s="47"/>
      <c r="Z148" s="28"/>
      <c r="AA148" s="29"/>
      <c r="AB148" s="45"/>
      <c r="AC148" s="28"/>
      <c r="AE148" s="54">
        <f>IF(OR(W148="X",W148="x"),1,0)+IF(OR(Y148="X",Y148="x"),1,0)</f>
        <v>0</v>
      </c>
    </row>
    <row r="149" spans="1:31" s="54" customFormat="1" ht="16.899999999999999" customHeight="1" x14ac:dyDescent="0.2">
      <c r="A149" s="29"/>
      <c r="B149" s="46"/>
      <c r="C149" s="187"/>
      <c r="D149" s="188"/>
      <c r="E149" s="188"/>
      <c r="F149" s="188"/>
      <c r="G149" s="188"/>
      <c r="H149" s="188"/>
      <c r="I149" s="188"/>
      <c r="J149" s="188"/>
      <c r="K149" s="188"/>
      <c r="L149" s="188"/>
      <c r="M149" s="188"/>
      <c r="N149" s="188"/>
      <c r="O149" s="188"/>
      <c r="P149" s="188"/>
      <c r="Q149" s="188"/>
      <c r="R149" s="188"/>
      <c r="S149" s="188"/>
      <c r="T149" s="188"/>
      <c r="U149" s="189"/>
      <c r="V149" s="66"/>
      <c r="W149" s="49" t="s">
        <v>6933</v>
      </c>
      <c r="X149" s="49"/>
      <c r="Y149" s="49" t="s">
        <v>6934</v>
      </c>
      <c r="Z149" s="31"/>
      <c r="AA149" s="32"/>
      <c r="AB149" s="46"/>
      <c r="AC149" s="28"/>
    </row>
    <row r="150" spans="1:31" s="54" customFormat="1" ht="16.899999999999999" customHeight="1" x14ac:dyDescent="0.2">
      <c r="A150" s="29"/>
      <c r="B150" s="45"/>
      <c r="C150" s="103" t="s">
        <v>6954</v>
      </c>
      <c r="D150" s="183"/>
      <c r="E150" s="183"/>
      <c r="F150" s="183"/>
      <c r="G150" s="183"/>
      <c r="H150" s="183"/>
      <c r="I150" s="183"/>
      <c r="J150" s="183"/>
      <c r="K150" s="183"/>
      <c r="L150" s="183"/>
      <c r="M150" s="183"/>
      <c r="N150" s="183"/>
      <c r="O150" s="183"/>
      <c r="P150" s="183"/>
      <c r="Q150" s="183"/>
      <c r="R150" s="183"/>
      <c r="S150" s="183"/>
      <c r="T150" s="183"/>
      <c r="U150" s="184"/>
      <c r="V150" s="64"/>
      <c r="W150" s="25"/>
      <c r="X150" s="25"/>
      <c r="Y150" s="25"/>
      <c r="Z150" s="25"/>
      <c r="AA150" s="26"/>
      <c r="AB150" s="45"/>
      <c r="AC150" s="28"/>
    </row>
    <row r="151" spans="1:31" s="54" customFormat="1" ht="16.899999999999999" customHeight="1" x14ac:dyDescent="0.2">
      <c r="A151" s="29"/>
      <c r="B151" s="45"/>
      <c r="C151" s="141"/>
      <c r="D151" s="185"/>
      <c r="E151" s="185"/>
      <c r="F151" s="185"/>
      <c r="G151" s="185"/>
      <c r="H151" s="185"/>
      <c r="I151" s="185"/>
      <c r="J151" s="185"/>
      <c r="K151" s="185"/>
      <c r="L151" s="185"/>
      <c r="M151" s="185"/>
      <c r="N151" s="185"/>
      <c r="O151" s="185"/>
      <c r="P151" s="185"/>
      <c r="Q151" s="185"/>
      <c r="R151" s="185"/>
      <c r="S151" s="185"/>
      <c r="T151" s="185"/>
      <c r="U151" s="186"/>
      <c r="V151" s="65"/>
      <c r="W151" s="47"/>
      <c r="X151" s="28"/>
      <c r="Y151" s="47"/>
      <c r="Z151" s="28"/>
      <c r="AA151" s="29"/>
      <c r="AB151" s="45"/>
      <c r="AC151" s="28"/>
      <c r="AE151" s="54">
        <f>IF(OR(W151="X",W151="x"),1,0)+IF(OR(Y151="X",Y151="x"),1,0)</f>
        <v>0</v>
      </c>
    </row>
    <row r="152" spans="1:31" s="54" customFormat="1" ht="16.899999999999999" customHeight="1" x14ac:dyDescent="0.2">
      <c r="A152" s="29"/>
      <c r="B152" s="46"/>
      <c r="C152" s="187"/>
      <c r="D152" s="188"/>
      <c r="E152" s="188"/>
      <c r="F152" s="188"/>
      <c r="G152" s="188"/>
      <c r="H152" s="188"/>
      <c r="I152" s="188"/>
      <c r="J152" s="188"/>
      <c r="K152" s="188"/>
      <c r="L152" s="188"/>
      <c r="M152" s="188"/>
      <c r="N152" s="188"/>
      <c r="O152" s="188"/>
      <c r="P152" s="188"/>
      <c r="Q152" s="188"/>
      <c r="R152" s="188"/>
      <c r="S152" s="188"/>
      <c r="T152" s="188"/>
      <c r="U152" s="189"/>
      <c r="V152" s="66"/>
      <c r="W152" s="49" t="s">
        <v>6933</v>
      </c>
      <c r="X152" s="49"/>
      <c r="Y152" s="49" t="s">
        <v>6934</v>
      </c>
      <c r="Z152" s="31"/>
      <c r="AA152" s="32"/>
      <c r="AB152" s="46"/>
      <c r="AC152" s="28"/>
    </row>
    <row r="153" spans="1:31" x14ac:dyDescent="0.2">
      <c r="A153" s="5"/>
      <c r="B153" s="28"/>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31" ht="13.15" hidden="1" x14ac:dyDescent="0.25">
      <c r="A154" s="5"/>
      <c r="B154" s="28"/>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31" ht="14.45" hidden="1" x14ac:dyDescent="0.25">
      <c r="D155" s="10" t="s">
        <v>6916</v>
      </c>
    </row>
    <row r="156" spans="1:31" ht="14.45" hidden="1" x14ac:dyDescent="0.25">
      <c r="D156" s="40">
        <v>75130102</v>
      </c>
    </row>
    <row r="157" spans="1:31" ht="14.45" hidden="1" x14ac:dyDescent="0.25">
      <c r="D157" s="40">
        <v>75130104</v>
      </c>
    </row>
    <row r="158" spans="1:31" ht="14.45" hidden="1" x14ac:dyDescent="0.25">
      <c r="D158" s="40">
        <v>75130109</v>
      </c>
    </row>
    <row r="159" spans="1:31" ht="14.45" hidden="1" x14ac:dyDescent="0.25">
      <c r="D159" s="40">
        <v>75130111</v>
      </c>
    </row>
    <row r="160" spans="1:31" ht="14.45" hidden="1" x14ac:dyDescent="0.25">
      <c r="D160" s="40">
        <v>75130113</v>
      </c>
    </row>
    <row r="161" spans="4:4" ht="14.45" hidden="1" x14ac:dyDescent="0.25">
      <c r="D161" s="40">
        <v>75130201</v>
      </c>
    </row>
    <row r="162" spans="4:4" ht="14.45" hidden="1" x14ac:dyDescent="0.25">
      <c r="D162" s="40">
        <v>75130203</v>
      </c>
    </row>
    <row r="163" spans="4:4" ht="14.45" hidden="1" x14ac:dyDescent="0.25">
      <c r="D163" s="40">
        <v>75130205</v>
      </c>
    </row>
    <row r="164" spans="4:4" ht="14.45" hidden="1" x14ac:dyDescent="0.25">
      <c r="D164" s="40">
        <v>75130210</v>
      </c>
    </row>
    <row r="165" spans="4:4" ht="14.45" hidden="1" x14ac:dyDescent="0.25">
      <c r="D165" s="40">
        <v>75130211</v>
      </c>
    </row>
    <row r="166" spans="4:4" ht="14.45" hidden="1" x14ac:dyDescent="0.25">
      <c r="D166" s="40">
        <v>75130213</v>
      </c>
    </row>
    <row r="167" spans="4:4" ht="14.45" hidden="1" x14ac:dyDescent="0.25">
      <c r="D167" s="40">
        <v>75130301</v>
      </c>
    </row>
    <row r="168" spans="4:4" ht="14.45" hidden="1" x14ac:dyDescent="0.25">
      <c r="D168" s="40">
        <v>75130302</v>
      </c>
    </row>
    <row r="169" spans="4:4" ht="14.45" hidden="1" x14ac:dyDescent="0.25">
      <c r="D169" s="40">
        <v>75130303</v>
      </c>
    </row>
    <row r="170" spans="4:4" ht="14.45" hidden="1" x14ac:dyDescent="0.25">
      <c r="D170" s="40">
        <v>75130305</v>
      </c>
    </row>
    <row r="171" spans="4:4" ht="14.45" hidden="1" x14ac:dyDescent="0.25">
      <c r="D171" s="40">
        <v>75130306</v>
      </c>
    </row>
    <row r="172" spans="4:4" ht="14.45" hidden="1" x14ac:dyDescent="0.25">
      <c r="D172" s="40">
        <v>75130308</v>
      </c>
    </row>
    <row r="173" spans="4:4" ht="14.45" hidden="1" x14ac:dyDescent="0.25">
      <c r="D173" s="40">
        <v>75130311</v>
      </c>
    </row>
    <row r="174" spans="4:4" ht="14.45" hidden="1" x14ac:dyDescent="0.25">
      <c r="D174" s="40">
        <v>75130312</v>
      </c>
    </row>
    <row r="175" spans="4:4" ht="14.45" hidden="1" x14ac:dyDescent="0.25">
      <c r="D175" s="40">
        <v>75130313</v>
      </c>
    </row>
    <row r="176" spans="4:4" ht="14.45" hidden="1" x14ac:dyDescent="0.25">
      <c r="D176" s="40">
        <v>75130314</v>
      </c>
    </row>
    <row r="177" spans="4:4" ht="14.45" hidden="1" x14ac:dyDescent="0.25">
      <c r="D177" s="40">
        <v>75130318</v>
      </c>
    </row>
    <row r="178" spans="4:4" ht="14.45" hidden="1" x14ac:dyDescent="0.25">
      <c r="D178" s="40">
        <v>75130318</v>
      </c>
    </row>
    <row r="179" spans="4:4" ht="14.45" hidden="1" x14ac:dyDescent="0.25">
      <c r="D179" s="40">
        <v>75130326</v>
      </c>
    </row>
    <row r="180" spans="4:4" ht="14.45" hidden="1" x14ac:dyDescent="0.25">
      <c r="D180" s="40">
        <v>75130326</v>
      </c>
    </row>
    <row r="181" spans="4:4" ht="14.45" hidden="1" x14ac:dyDescent="0.25">
      <c r="D181" s="40">
        <v>75130327</v>
      </c>
    </row>
    <row r="182" spans="4:4" ht="14.45" hidden="1" x14ac:dyDescent="0.25">
      <c r="D182" s="40">
        <v>75130342</v>
      </c>
    </row>
    <row r="183" spans="4:4" ht="14.45" hidden="1" x14ac:dyDescent="0.25">
      <c r="D183" s="40">
        <v>75130343</v>
      </c>
    </row>
    <row r="184" spans="4:4" ht="14.45" hidden="1" x14ac:dyDescent="0.25">
      <c r="D184" s="40">
        <v>75130357</v>
      </c>
    </row>
    <row r="185" spans="4:4" ht="14.45" hidden="1" x14ac:dyDescent="0.25">
      <c r="D185" s="40">
        <v>75130358</v>
      </c>
    </row>
    <row r="186" spans="4:4" ht="14.45" hidden="1" x14ac:dyDescent="0.25">
      <c r="D186" s="40">
        <v>75130403</v>
      </c>
    </row>
    <row r="187" spans="4:4" ht="14.45" hidden="1" x14ac:dyDescent="0.25">
      <c r="D187" s="40">
        <v>75130405</v>
      </c>
    </row>
    <row r="188" spans="4:4" ht="14.45" hidden="1" x14ac:dyDescent="0.25">
      <c r="D188" s="40">
        <v>75130406</v>
      </c>
    </row>
    <row r="189" spans="4:4" ht="14.45" hidden="1" x14ac:dyDescent="0.25">
      <c r="D189" s="40">
        <v>75130408</v>
      </c>
    </row>
    <row r="190" spans="4:4" ht="14.45" hidden="1" x14ac:dyDescent="0.25">
      <c r="D190" s="40">
        <v>75130410</v>
      </c>
    </row>
    <row r="191" spans="4:4" ht="14.45" hidden="1" x14ac:dyDescent="0.25">
      <c r="D191" s="40">
        <v>75130411</v>
      </c>
    </row>
    <row r="192" spans="4:4" ht="14.45" hidden="1" x14ac:dyDescent="0.25">
      <c r="D192" s="40">
        <v>75130414</v>
      </c>
    </row>
    <row r="193" spans="4:4" ht="14.45" hidden="1" x14ac:dyDescent="0.25">
      <c r="D193" s="40">
        <v>75130501</v>
      </c>
    </row>
    <row r="194" spans="4:4" ht="14.45" hidden="1" x14ac:dyDescent="0.25">
      <c r="D194" s="40">
        <v>75130504</v>
      </c>
    </row>
    <row r="195" spans="4:4" ht="14.45" hidden="1" x14ac:dyDescent="0.25">
      <c r="D195" s="40">
        <v>75130506</v>
      </c>
    </row>
    <row r="196" spans="4:4" ht="14.45" hidden="1" x14ac:dyDescent="0.25">
      <c r="D196" s="40">
        <v>75130506</v>
      </c>
    </row>
    <row r="197" spans="4:4" ht="14.45" hidden="1" x14ac:dyDescent="0.25">
      <c r="D197" s="40">
        <v>75130508</v>
      </c>
    </row>
    <row r="198" spans="4:4" ht="14.45" hidden="1" x14ac:dyDescent="0.25">
      <c r="D198" s="40">
        <v>75130509</v>
      </c>
    </row>
    <row r="199" spans="4:4" ht="14.45" hidden="1" x14ac:dyDescent="0.25">
      <c r="D199" s="40">
        <v>75130510</v>
      </c>
    </row>
    <row r="200" spans="4:4" ht="14.45" hidden="1" x14ac:dyDescent="0.25">
      <c r="D200" s="40">
        <v>75130515</v>
      </c>
    </row>
    <row r="201" spans="4:4" ht="14.45" hidden="1" x14ac:dyDescent="0.25">
      <c r="D201" s="40">
        <v>75130601</v>
      </c>
    </row>
    <row r="202" spans="4:4" ht="14.45" hidden="1" x14ac:dyDescent="0.25">
      <c r="D202" s="40">
        <v>75130602</v>
      </c>
    </row>
    <row r="203" spans="4:4" ht="14.45" hidden="1" x14ac:dyDescent="0.25">
      <c r="D203" s="40">
        <v>75130603</v>
      </c>
    </row>
    <row r="204" spans="4:4" ht="14.45" hidden="1" x14ac:dyDescent="0.25">
      <c r="D204" s="40">
        <v>75130604</v>
      </c>
    </row>
    <row r="205" spans="4:4" ht="14.45" hidden="1" x14ac:dyDescent="0.25">
      <c r="D205" s="40">
        <v>75135101</v>
      </c>
    </row>
    <row r="206" spans="4:4" ht="14.45" hidden="1" x14ac:dyDescent="0.25">
      <c r="D206" s="40">
        <v>75135102</v>
      </c>
    </row>
    <row r="207" spans="4:4" ht="14.45" hidden="1" x14ac:dyDescent="0.25">
      <c r="D207" s="40">
        <v>75135105</v>
      </c>
    </row>
    <row r="208" spans="4:4" ht="14.45" hidden="1" x14ac:dyDescent="0.25">
      <c r="D208" s="40">
        <v>75135107</v>
      </c>
    </row>
    <row r="209" spans="4:4" ht="14.45" hidden="1" x14ac:dyDescent="0.25">
      <c r="D209" s="40">
        <v>75135109</v>
      </c>
    </row>
    <row r="210" spans="4:4" ht="14.45" hidden="1" x14ac:dyDescent="0.25">
      <c r="D210" s="40">
        <v>75135111</v>
      </c>
    </row>
    <row r="211" spans="4:4" ht="14.45" hidden="1" x14ac:dyDescent="0.25">
      <c r="D211" s="40">
        <v>75135113</v>
      </c>
    </row>
    <row r="212" spans="4:4" ht="14.45" hidden="1" x14ac:dyDescent="0.25">
      <c r="D212" s="40">
        <v>75135114</v>
      </c>
    </row>
    <row r="213" spans="4:4" ht="14.45" hidden="1" x14ac:dyDescent="0.25">
      <c r="D213" s="40">
        <v>75135116</v>
      </c>
    </row>
    <row r="214" spans="4:4" ht="14.45" hidden="1" x14ac:dyDescent="0.25">
      <c r="D214" s="40">
        <v>75135117</v>
      </c>
    </row>
    <row r="215" spans="4:4" ht="14.45" hidden="1" x14ac:dyDescent="0.25">
      <c r="D215" s="40">
        <v>75135119</v>
      </c>
    </row>
    <row r="216" spans="4:4" ht="14.45" hidden="1" x14ac:dyDescent="0.25">
      <c r="D216" s="40">
        <v>75135121</v>
      </c>
    </row>
    <row r="217" spans="4:4" ht="14.45" hidden="1" x14ac:dyDescent="0.25">
      <c r="D217" s="40">
        <v>75135121</v>
      </c>
    </row>
    <row r="218" spans="4:4" ht="14.45" hidden="1" x14ac:dyDescent="0.25">
      <c r="D218" s="40">
        <v>75135125</v>
      </c>
    </row>
    <row r="219" spans="4:4" ht="14.45" hidden="1" x14ac:dyDescent="0.25">
      <c r="D219" s="40">
        <v>75135137</v>
      </c>
    </row>
    <row r="220" spans="4:4" ht="14.45" hidden="1" x14ac:dyDescent="0.25">
      <c r="D220" s="40">
        <v>75135138</v>
      </c>
    </row>
    <row r="221" spans="4:4" ht="14.45" hidden="1" x14ac:dyDescent="0.25">
      <c r="D221" s="40">
        <v>75135140</v>
      </c>
    </row>
    <row r="222" spans="4:4" ht="14.45" hidden="1" x14ac:dyDescent="0.25">
      <c r="D222" s="40">
        <v>75135201</v>
      </c>
    </row>
    <row r="223" spans="4:4" ht="14.45" hidden="1" x14ac:dyDescent="0.25">
      <c r="D223" s="40">
        <v>75135202</v>
      </c>
    </row>
    <row r="224" spans="4:4" ht="14.45" hidden="1" x14ac:dyDescent="0.25">
      <c r="D224" s="40">
        <v>75135203</v>
      </c>
    </row>
    <row r="225" spans="4:4" ht="14.45" hidden="1" x14ac:dyDescent="0.25">
      <c r="D225" s="40">
        <v>75135208</v>
      </c>
    </row>
    <row r="226" spans="4:4" ht="14.45" hidden="1" x14ac:dyDescent="0.25">
      <c r="D226" s="40">
        <v>75135209</v>
      </c>
    </row>
    <row r="227" spans="4:4" ht="14.45" hidden="1" x14ac:dyDescent="0.25">
      <c r="D227" s="40">
        <v>75135210</v>
      </c>
    </row>
    <row r="228" spans="4:4" ht="14.45" hidden="1" x14ac:dyDescent="0.25">
      <c r="D228" s="40">
        <v>75135211</v>
      </c>
    </row>
    <row r="229" spans="4:4" ht="14.45" hidden="1" x14ac:dyDescent="0.25">
      <c r="D229" s="40">
        <v>75135211</v>
      </c>
    </row>
    <row r="230" spans="4:4" ht="14.45" hidden="1" x14ac:dyDescent="0.25">
      <c r="D230" s="40">
        <v>75135213</v>
      </c>
    </row>
    <row r="231" spans="4:4" ht="14.45" hidden="1" x14ac:dyDescent="0.25">
      <c r="D231" s="40">
        <v>75135214</v>
      </c>
    </row>
    <row r="232" spans="4:4" ht="14.45" hidden="1" x14ac:dyDescent="0.25">
      <c r="D232" s="40">
        <v>75135223</v>
      </c>
    </row>
    <row r="233" spans="4:4" ht="14.45" hidden="1" x14ac:dyDescent="0.25">
      <c r="D233" s="40">
        <v>75135226</v>
      </c>
    </row>
    <row r="234" spans="4:4" ht="14.45" hidden="1" x14ac:dyDescent="0.25">
      <c r="D234" s="40">
        <v>75135233</v>
      </c>
    </row>
    <row r="235" spans="4:4" ht="14.45" hidden="1" x14ac:dyDescent="0.25">
      <c r="D235" s="40">
        <v>75135234</v>
      </c>
    </row>
    <row r="236" spans="4:4" ht="14.45" hidden="1" x14ac:dyDescent="0.25">
      <c r="D236" s="40">
        <v>75135236</v>
      </c>
    </row>
    <row r="237" spans="4:4" ht="14.45" hidden="1" x14ac:dyDescent="0.25">
      <c r="D237" s="40">
        <v>75135254</v>
      </c>
    </row>
    <row r="238" spans="4:4" ht="14.45" hidden="1" x14ac:dyDescent="0.25">
      <c r="D238" s="40">
        <v>75135304</v>
      </c>
    </row>
    <row r="239" spans="4:4" ht="14.45" hidden="1" x14ac:dyDescent="0.25">
      <c r="D239" s="40">
        <v>75135306</v>
      </c>
    </row>
    <row r="240" spans="4:4" ht="14.45" hidden="1" x14ac:dyDescent="0.25">
      <c r="D240" s="40">
        <v>75135306</v>
      </c>
    </row>
    <row r="241" spans="4:4" ht="14.45" hidden="1" x14ac:dyDescent="0.25">
      <c r="D241" s="40">
        <v>75135309</v>
      </c>
    </row>
    <row r="242" spans="4:4" ht="14.45" hidden="1" x14ac:dyDescent="0.25">
      <c r="D242" s="40">
        <v>75135310</v>
      </c>
    </row>
    <row r="243" spans="4:4" ht="14.45" hidden="1" x14ac:dyDescent="0.25">
      <c r="D243" s="40">
        <v>75135317</v>
      </c>
    </row>
    <row r="244" spans="4:4" ht="14.45" hidden="1" x14ac:dyDescent="0.25">
      <c r="D244" s="40">
        <v>75135331</v>
      </c>
    </row>
    <row r="245" spans="4:4" ht="14.45" hidden="1" x14ac:dyDescent="0.25">
      <c r="D245" s="40">
        <v>75135335</v>
      </c>
    </row>
    <row r="246" spans="4:4" ht="14.45" hidden="1" x14ac:dyDescent="0.25">
      <c r="D246" s="40">
        <v>75135343</v>
      </c>
    </row>
    <row r="247" spans="4:4" ht="14.45" hidden="1" x14ac:dyDescent="0.25">
      <c r="D247" s="40">
        <v>75135347</v>
      </c>
    </row>
    <row r="248" spans="4:4" ht="14.45" hidden="1" x14ac:dyDescent="0.25">
      <c r="D248" s="40">
        <v>75135402</v>
      </c>
    </row>
    <row r="249" spans="4:4" ht="14.45" hidden="1" x14ac:dyDescent="0.25">
      <c r="D249" s="40">
        <v>75135403</v>
      </c>
    </row>
    <row r="250" spans="4:4" ht="14.45" hidden="1" x14ac:dyDescent="0.25">
      <c r="D250" s="40">
        <v>75135404</v>
      </c>
    </row>
    <row r="251" spans="4:4" ht="14.45" hidden="1" x14ac:dyDescent="0.25">
      <c r="D251" s="40">
        <v>75135407</v>
      </c>
    </row>
    <row r="252" spans="4:4" ht="14.45" hidden="1" x14ac:dyDescent="0.25">
      <c r="D252" s="40">
        <v>75135408</v>
      </c>
    </row>
    <row r="253" spans="4:4" ht="14.45" hidden="1" x14ac:dyDescent="0.25">
      <c r="D253" s="40">
        <v>75135410</v>
      </c>
    </row>
    <row r="254" spans="4:4" ht="14.45" hidden="1" x14ac:dyDescent="0.25">
      <c r="D254" s="40">
        <v>75135412</v>
      </c>
    </row>
    <row r="255" spans="4:4" ht="14.45" hidden="1" x14ac:dyDescent="0.25">
      <c r="D255" s="40">
        <v>75135415</v>
      </c>
    </row>
    <row r="256" spans="4:4" ht="14.45" hidden="1" x14ac:dyDescent="0.25">
      <c r="D256" s="40">
        <v>75135415</v>
      </c>
    </row>
    <row r="257" spans="4:4" ht="14.45" hidden="1" x14ac:dyDescent="0.25">
      <c r="D257" s="40">
        <v>75135418</v>
      </c>
    </row>
    <row r="258" spans="4:4" ht="14.45" hidden="1" x14ac:dyDescent="0.25">
      <c r="D258" s="40">
        <v>75135419</v>
      </c>
    </row>
    <row r="259" spans="4:4" ht="14.45" hidden="1" x14ac:dyDescent="0.25">
      <c r="D259" s="40">
        <v>75135420</v>
      </c>
    </row>
    <row r="260" spans="4:4" ht="14.45" hidden="1" x14ac:dyDescent="0.25">
      <c r="D260" s="40">
        <v>75135422</v>
      </c>
    </row>
    <row r="261" spans="4:4" ht="14.45" hidden="1" x14ac:dyDescent="0.25">
      <c r="D261" s="40">
        <v>75135424</v>
      </c>
    </row>
    <row r="262" spans="4:4" ht="14.45" hidden="1" x14ac:dyDescent="0.25">
      <c r="D262" s="40">
        <v>75135439</v>
      </c>
    </row>
    <row r="263" spans="4:4" ht="14.45" hidden="1" x14ac:dyDescent="0.25">
      <c r="D263" s="40">
        <v>75135442</v>
      </c>
    </row>
    <row r="264" spans="4:4" ht="14.45" hidden="1" x14ac:dyDescent="0.25">
      <c r="D264" s="40">
        <v>75135450</v>
      </c>
    </row>
    <row r="265" spans="4:4" ht="14.45" hidden="1" x14ac:dyDescent="0.25">
      <c r="D265" s="40">
        <v>75135452</v>
      </c>
    </row>
    <row r="266" spans="4:4" ht="14.45" hidden="1" x14ac:dyDescent="0.25">
      <c r="D266" s="40">
        <v>75135453</v>
      </c>
    </row>
    <row r="267" spans="4:4" ht="14.45" hidden="1" x14ac:dyDescent="0.25">
      <c r="D267" s="40">
        <v>75135503</v>
      </c>
    </row>
    <row r="268" spans="4:4" ht="14.45" hidden="1" x14ac:dyDescent="0.25">
      <c r="D268" s="40">
        <v>75135507</v>
      </c>
    </row>
    <row r="269" spans="4:4" ht="14.45" hidden="1" x14ac:dyDescent="0.25">
      <c r="D269" s="40">
        <v>75135510</v>
      </c>
    </row>
    <row r="270" spans="4:4" ht="14.45" hidden="1" x14ac:dyDescent="0.25">
      <c r="D270" s="40">
        <v>75135513</v>
      </c>
    </row>
    <row r="271" spans="4:4" ht="14.45" hidden="1" x14ac:dyDescent="0.25">
      <c r="D271" s="40">
        <v>75135514</v>
      </c>
    </row>
    <row r="272" spans="4:4" ht="14.45" hidden="1" x14ac:dyDescent="0.25">
      <c r="D272" s="40">
        <v>75135524</v>
      </c>
    </row>
    <row r="273" spans="4:4" ht="14.45" hidden="1" x14ac:dyDescent="0.25">
      <c r="D273" s="40">
        <v>75135533</v>
      </c>
    </row>
    <row r="274" spans="4:4" ht="14.45" hidden="1" x14ac:dyDescent="0.25">
      <c r="D274" s="40">
        <v>75135547</v>
      </c>
    </row>
    <row r="275" spans="4:4" ht="14.45" hidden="1" x14ac:dyDescent="0.25">
      <c r="D275" s="40">
        <v>75135602</v>
      </c>
    </row>
    <row r="276" spans="4:4" ht="14.45" hidden="1" x14ac:dyDescent="0.25">
      <c r="D276" s="40">
        <v>75135603</v>
      </c>
    </row>
    <row r="277" spans="4:4" ht="14.45" hidden="1" x14ac:dyDescent="0.25">
      <c r="D277" s="40">
        <v>75135607</v>
      </c>
    </row>
    <row r="278" spans="4:4" ht="14.45" hidden="1" x14ac:dyDescent="0.25">
      <c r="D278" s="40">
        <v>75135608</v>
      </c>
    </row>
    <row r="279" spans="4:4" ht="14.45" hidden="1" x14ac:dyDescent="0.25">
      <c r="D279" s="40">
        <v>75135610</v>
      </c>
    </row>
    <row r="280" spans="4:4" ht="14.45" hidden="1" x14ac:dyDescent="0.25">
      <c r="D280" s="40">
        <v>75135611</v>
      </c>
    </row>
    <row r="281" spans="4:4" ht="14.45" hidden="1" x14ac:dyDescent="0.25">
      <c r="D281" s="40">
        <v>75135618</v>
      </c>
    </row>
    <row r="282" spans="4:4" ht="14.45" hidden="1" x14ac:dyDescent="0.25">
      <c r="D282" s="40">
        <v>75135621</v>
      </c>
    </row>
    <row r="283" spans="4:4" ht="14.45" hidden="1" x14ac:dyDescent="0.25">
      <c r="D283" s="40">
        <v>75135625</v>
      </c>
    </row>
    <row r="284" spans="4:4" ht="14.45" hidden="1" x14ac:dyDescent="0.25">
      <c r="D284" s="40">
        <v>75135631</v>
      </c>
    </row>
    <row r="285" spans="4:4" ht="14.45" hidden="1" x14ac:dyDescent="0.25">
      <c r="D285" s="40">
        <v>75135701</v>
      </c>
    </row>
    <row r="286" spans="4:4" ht="14.45" hidden="1" x14ac:dyDescent="0.25">
      <c r="D286" s="40">
        <v>75135706</v>
      </c>
    </row>
    <row r="287" spans="4:4" ht="14.45" hidden="1" x14ac:dyDescent="0.25">
      <c r="D287" s="40">
        <v>75135707</v>
      </c>
    </row>
    <row r="288" spans="4:4" ht="14.45" hidden="1" x14ac:dyDescent="0.25">
      <c r="D288" s="40">
        <v>75135711</v>
      </c>
    </row>
    <row r="289" spans="4:4" ht="14.45" hidden="1" x14ac:dyDescent="0.25">
      <c r="D289" s="40">
        <v>75135712</v>
      </c>
    </row>
    <row r="290" spans="4:4" ht="14.45" hidden="1" x14ac:dyDescent="0.25">
      <c r="D290" s="40">
        <v>75135713</v>
      </c>
    </row>
    <row r="291" spans="4:4" ht="14.45" hidden="1" x14ac:dyDescent="0.25">
      <c r="D291" s="40">
        <v>75135715</v>
      </c>
    </row>
    <row r="292" spans="4:4" ht="14.45" hidden="1" x14ac:dyDescent="0.25">
      <c r="D292" s="40">
        <v>75135717</v>
      </c>
    </row>
    <row r="293" spans="4:4" ht="14.45" hidden="1" x14ac:dyDescent="0.25">
      <c r="D293" s="40">
        <v>75135719</v>
      </c>
    </row>
    <row r="294" spans="4:4" ht="14.45" hidden="1" x14ac:dyDescent="0.25">
      <c r="D294" s="40">
        <v>75135722</v>
      </c>
    </row>
    <row r="295" spans="4:4" ht="14.45" hidden="1" x14ac:dyDescent="0.25">
      <c r="D295" s="40">
        <v>75135723</v>
      </c>
    </row>
    <row r="296" spans="4:4" ht="14.45" hidden="1" x14ac:dyDescent="0.25">
      <c r="D296" s="40">
        <v>75135731</v>
      </c>
    </row>
    <row r="297" spans="4:4" ht="14.45" hidden="1" x14ac:dyDescent="0.25">
      <c r="D297" s="40">
        <v>75135733</v>
      </c>
    </row>
    <row r="298" spans="4:4" ht="14.45" hidden="1" x14ac:dyDescent="0.25">
      <c r="D298" s="40">
        <v>75135743</v>
      </c>
    </row>
    <row r="299" spans="4:4" ht="14.45" hidden="1" x14ac:dyDescent="0.25">
      <c r="D299" s="40">
        <v>75135754</v>
      </c>
    </row>
    <row r="300" spans="4:4" ht="14.45" hidden="1" x14ac:dyDescent="0.25">
      <c r="D300" s="40">
        <v>75135756</v>
      </c>
    </row>
    <row r="301" spans="4:4" ht="14.45" hidden="1" x14ac:dyDescent="0.25">
      <c r="D301" s="40">
        <v>75135757</v>
      </c>
    </row>
    <row r="302" spans="4:4" ht="14.45" hidden="1" x14ac:dyDescent="0.25">
      <c r="D302" s="40">
        <v>75135774</v>
      </c>
    </row>
    <row r="303" spans="4:4" ht="14.45" hidden="1" x14ac:dyDescent="0.25">
      <c r="D303" s="40">
        <v>75135802</v>
      </c>
    </row>
    <row r="304" spans="4:4" ht="14.45" hidden="1" x14ac:dyDescent="0.25">
      <c r="D304" s="40">
        <v>75135804</v>
      </c>
    </row>
    <row r="305" spans="4:4" ht="14.45" hidden="1" x14ac:dyDescent="0.25">
      <c r="D305" s="40">
        <v>75135806</v>
      </c>
    </row>
    <row r="306" spans="4:4" ht="14.45" hidden="1" x14ac:dyDescent="0.25">
      <c r="D306" s="40">
        <v>75135807</v>
      </c>
    </row>
    <row r="307" spans="4:4" ht="14.45" hidden="1" x14ac:dyDescent="0.25">
      <c r="D307" s="40">
        <v>75135818</v>
      </c>
    </row>
    <row r="308" spans="4:4" ht="14.45" hidden="1" x14ac:dyDescent="0.25">
      <c r="D308" s="40">
        <v>75135819</v>
      </c>
    </row>
    <row r="309" spans="4:4" ht="14.45" hidden="1" x14ac:dyDescent="0.25">
      <c r="D309" s="40">
        <v>75135823</v>
      </c>
    </row>
    <row r="310" spans="4:4" ht="14.45" hidden="1" x14ac:dyDescent="0.25">
      <c r="D310" s="40">
        <v>75135825</v>
      </c>
    </row>
    <row r="311" spans="4:4" ht="14.45" hidden="1" x14ac:dyDescent="0.25">
      <c r="D311" s="40">
        <v>75135826</v>
      </c>
    </row>
    <row r="312" spans="4:4" ht="14.45" hidden="1" x14ac:dyDescent="0.25">
      <c r="D312" s="40">
        <v>75135827</v>
      </c>
    </row>
    <row r="313" spans="4:4" ht="14.45" hidden="1" x14ac:dyDescent="0.25">
      <c r="D313" s="40">
        <v>75135828</v>
      </c>
    </row>
    <row r="314" spans="4:4" ht="14.45" hidden="1" x14ac:dyDescent="0.25">
      <c r="D314" s="40">
        <v>75135833</v>
      </c>
    </row>
    <row r="315" spans="4:4" ht="14.45" hidden="1" x14ac:dyDescent="0.25">
      <c r="D315" s="40">
        <v>75135835</v>
      </c>
    </row>
    <row r="316" spans="4:4" ht="14.45" hidden="1" x14ac:dyDescent="0.25">
      <c r="D316" s="40">
        <v>75135841</v>
      </c>
    </row>
    <row r="317" spans="4:4" ht="14.45" hidden="1" x14ac:dyDescent="0.25">
      <c r="D317" s="40">
        <v>75135844</v>
      </c>
    </row>
    <row r="318" spans="4:4" ht="14.45" hidden="1" x14ac:dyDescent="0.25">
      <c r="D318" s="40">
        <v>75135902</v>
      </c>
    </row>
    <row r="319" spans="4:4" ht="14.45" hidden="1" x14ac:dyDescent="0.25">
      <c r="D319" s="40">
        <v>75135904</v>
      </c>
    </row>
    <row r="320" spans="4:4" ht="14.45" hidden="1" x14ac:dyDescent="0.25">
      <c r="D320" s="40">
        <v>75135907</v>
      </c>
    </row>
    <row r="321" spans="4:4" ht="14.45" hidden="1" x14ac:dyDescent="0.25">
      <c r="D321" s="40">
        <v>75135909</v>
      </c>
    </row>
    <row r="322" spans="4:4" ht="14.45" hidden="1" x14ac:dyDescent="0.25">
      <c r="D322" s="40">
        <v>75135910</v>
      </c>
    </row>
    <row r="323" spans="4:4" ht="14.45" hidden="1" x14ac:dyDescent="0.25">
      <c r="D323" s="40">
        <v>75135912</v>
      </c>
    </row>
    <row r="324" spans="4:4" ht="14.45" hidden="1" x14ac:dyDescent="0.25">
      <c r="D324" s="40">
        <v>75135918</v>
      </c>
    </row>
    <row r="325" spans="4:4" ht="14.45" hidden="1" x14ac:dyDescent="0.25">
      <c r="D325" s="40">
        <v>75135921</v>
      </c>
    </row>
    <row r="326" spans="4:4" ht="14.45" hidden="1" x14ac:dyDescent="0.25">
      <c r="D326" s="40">
        <v>75135923</v>
      </c>
    </row>
    <row r="327" spans="4:4" ht="14.45" hidden="1" x14ac:dyDescent="0.25">
      <c r="D327" s="40">
        <v>75135936</v>
      </c>
    </row>
    <row r="328" spans="4:4" ht="14.45" hidden="1" x14ac:dyDescent="0.25">
      <c r="D328" s="40">
        <v>75135943</v>
      </c>
    </row>
    <row r="329" spans="4:4" ht="14.45" hidden="1" x14ac:dyDescent="0.25">
      <c r="D329" s="40">
        <v>75135945</v>
      </c>
    </row>
    <row r="330" spans="4:4" ht="14.45" hidden="1" x14ac:dyDescent="0.25">
      <c r="D330" s="40">
        <v>75135946</v>
      </c>
    </row>
    <row r="331" spans="4:4" ht="14.45" hidden="1" x14ac:dyDescent="0.25">
      <c r="D331" s="40">
        <v>75135951</v>
      </c>
    </row>
    <row r="332" spans="4:4" ht="14.45" hidden="1" x14ac:dyDescent="0.25">
      <c r="D332" s="40">
        <v>75135955</v>
      </c>
    </row>
    <row r="333" spans="4:4" ht="14.45" hidden="1" x14ac:dyDescent="0.25">
      <c r="D333" s="40">
        <v>75135968</v>
      </c>
    </row>
    <row r="334" spans="4:4" ht="14.45" hidden="1" x14ac:dyDescent="0.25">
      <c r="D334" s="40">
        <v>75136001</v>
      </c>
    </row>
    <row r="335" spans="4:4" ht="14.45" hidden="1" x14ac:dyDescent="0.25">
      <c r="D335" s="40">
        <v>75136002</v>
      </c>
    </row>
    <row r="336" spans="4:4" ht="14.45" hidden="1" x14ac:dyDescent="0.25">
      <c r="D336" s="40">
        <v>75136003</v>
      </c>
    </row>
    <row r="337" spans="4:4" ht="14.45" hidden="1" x14ac:dyDescent="0.25">
      <c r="D337" s="40">
        <v>75136005</v>
      </c>
    </row>
    <row r="338" spans="4:4" ht="14.45" hidden="1" x14ac:dyDescent="0.25">
      <c r="D338" s="40">
        <v>75136007</v>
      </c>
    </row>
    <row r="339" spans="4:4" ht="14.45" hidden="1" x14ac:dyDescent="0.25">
      <c r="D339" s="40">
        <v>75136008</v>
      </c>
    </row>
    <row r="340" spans="4:4" ht="14.45" hidden="1" x14ac:dyDescent="0.25">
      <c r="D340" s="40">
        <v>75136009</v>
      </c>
    </row>
    <row r="341" spans="4:4" ht="14.45" hidden="1" x14ac:dyDescent="0.25">
      <c r="D341" s="40">
        <v>75136010</v>
      </c>
    </row>
    <row r="342" spans="4:4" ht="14.45" hidden="1" x14ac:dyDescent="0.25">
      <c r="D342" s="40">
        <v>75136012</v>
      </c>
    </row>
    <row r="343" spans="4:4" ht="14.45" hidden="1" x14ac:dyDescent="0.25">
      <c r="D343" s="40">
        <v>75136013</v>
      </c>
    </row>
    <row r="344" spans="4:4" ht="14.45" hidden="1" x14ac:dyDescent="0.25">
      <c r="D344" s="40">
        <v>75136014</v>
      </c>
    </row>
    <row r="345" spans="4:4" ht="14.45" hidden="1" x14ac:dyDescent="0.25">
      <c r="D345" s="40">
        <v>75136015</v>
      </c>
    </row>
    <row r="346" spans="4:4" ht="14.45" hidden="1" x14ac:dyDescent="0.25">
      <c r="D346" s="40">
        <v>75136016</v>
      </c>
    </row>
    <row r="347" spans="4:4" ht="14.45" hidden="1" x14ac:dyDescent="0.25">
      <c r="D347" s="40">
        <v>75136018</v>
      </c>
    </row>
    <row r="348" spans="4:4" ht="14.45" hidden="1" x14ac:dyDescent="0.25">
      <c r="D348" s="40">
        <v>75136021</v>
      </c>
    </row>
    <row r="349" spans="4:4" ht="14.45" hidden="1" x14ac:dyDescent="0.25">
      <c r="D349" s="40">
        <v>75136023</v>
      </c>
    </row>
    <row r="350" spans="4:4" ht="14.45" hidden="1" x14ac:dyDescent="0.25">
      <c r="D350" s="40">
        <v>75136033</v>
      </c>
    </row>
    <row r="351" spans="4:4" ht="14.45" hidden="1" x14ac:dyDescent="0.25">
      <c r="D351" s="40">
        <v>75136034</v>
      </c>
    </row>
    <row r="352" spans="4:4" ht="14.45" hidden="1" x14ac:dyDescent="0.25">
      <c r="D352" s="40">
        <v>75136054</v>
      </c>
    </row>
    <row r="353" spans="4:4" ht="14.45" hidden="1" x14ac:dyDescent="0.25">
      <c r="D353" s="40">
        <v>75136104</v>
      </c>
    </row>
    <row r="354" spans="4:4" ht="14.45" hidden="1" x14ac:dyDescent="0.25">
      <c r="D354" s="40">
        <v>75136105</v>
      </c>
    </row>
    <row r="355" spans="4:4" ht="14.45" hidden="1" x14ac:dyDescent="0.25">
      <c r="D355" s="40">
        <v>75136106</v>
      </c>
    </row>
    <row r="356" spans="4:4" ht="14.45" hidden="1" x14ac:dyDescent="0.25">
      <c r="D356" s="40">
        <v>75136111</v>
      </c>
    </row>
    <row r="357" spans="4:4" ht="14.45" hidden="1" x14ac:dyDescent="0.25">
      <c r="D357" s="40">
        <v>75136116</v>
      </c>
    </row>
    <row r="358" spans="4:4" ht="14.45" hidden="1" x14ac:dyDescent="0.25">
      <c r="D358" s="40">
        <v>75136117</v>
      </c>
    </row>
    <row r="359" spans="4:4" ht="14.45" hidden="1" x14ac:dyDescent="0.25">
      <c r="D359" s="40">
        <v>75136118</v>
      </c>
    </row>
    <row r="360" spans="4:4" ht="14.45" hidden="1" x14ac:dyDescent="0.25">
      <c r="D360" s="40">
        <v>75136120</v>
      </c>
    </row>
    <row r="361" spans="4:4" ht="14.45" hidden="1" x14ac:dyDescent="0.25">
      <c r="D361" s="40">
        <v>75136123</v>
      </c>
    </row>
    <row r="362" spans="4:4" ht="14.45" hidden="1" x14ac:dyDescent="0.25">
      <c r="D362" s="40">
        <v>75136124</v>
      </c>
    </row>
    <row r="363" spans="4:4" ht="14.45" hidden="1" x14ac:dyDescent="0.25">
      <c r="D363" s="40">
        <v>75136126</v>
      </c>
    </row>
    <row r="364" spans="4:4" ht="14.45" hidden="1" x14ac:dyDescent="0.25">
      <c r="D364" s="40">
        <v>75136201</v>
      </c>
    </row>
    <row r="365" spans="4:4" ht="14.45" hidden="1" x14ac:dyDescent="0.25">
      <c r="D365" s="40">
        <v>75136204</v>
      </c>
    </row>
    <row r="366" spans="4:4" ht="14.45" hidden="1" x14ac:dyDescent="0.25">
      <c r="D366" s="40">
        <v>75136206</v>
      </c>
    </row>
    <row r="367" spans="4:4" ht="14.45" hidden="1" x14ac:dyDescent="0.25">
      <c r="D367" s="40">
        <v>75136209</v>
      </c>
    </row>
    <row r="368" spans="4:4" ht="14.45" hidden="1" x14ac:dyDescent="0.25">
      <c r="D368" s="40">
        <v>75136210</v>
      </c>
    </row>
    <row r="369" spans="4:4" ht="14.45" hidden="1" x14ac:dyDescent="0.25">
      <c r="D369" s="40">
        <v>75136211</v>
      </c>
    </row>
    <row r="370" spans="4:4" ht="14.45" hidden="1" x14ac:dyDescent="0.25">
      <c r="D370" s="40">
        <v>75136214</v>
      </c>
    </row>
    <row r="371" spans="4:4" ht="14.45" hidden="1" x14ac:dyDescent="0.25">
      <c r="D371" s="40">
        <v>75136215</v>
      </c>
    </row>
    <row r="372" spans="4:4" ht="14.45" hidden="1" x14ac:dyDescent="0.25">
      <c r="D372" s="40">
        <v>75136216</v>
      </c>
    </row>
    <row r="373" spans="4:4" ht="14.45" hidden="1" x14ac:dyDescent="0.25">
      <c r="D373" s="40">
        <v>75136217</v>
      </c>
    </row>
    <row r="374" spans="4:4" ht="14.45" hidden="1" x14ac:dyDescent="0.25">
      <c r="D374" s="40">
        <v>75136221</v>
      </c>
    </row>
    <row r="375" spans="4:4" ht="14.45" hidden="1" x14ac:dyDescent="0.25">
      <c r="D375" s="40">
        <v>75136249</v>
      </c>
    </row>
    <row r="376" spans="4:4" ht="14.45" hidden="1" x14ac:dyDescent="0.25">
      <c r="D376" s="40">
        <v>75230137</v>
      </c>
    </row>
    <row r="377" spans="4:4" ht="14.45" hidden="1" x14ac:dyDescent="0.25">
      <c r="D377" s="40">
        <v>75230235</v>
      </c>
    </row>
    <row r="378" spans="4:4" ht="14.45" hidden="1" x14ac:dyDescent="0.25">
      <c r="D378" s="40">
        <v>75230236</v>
      </c>
    </row>
    <row r="379" spans="4:4" ht="14.45" hidden="1" x14ac:dyDescent="0.25">
      <c r="D379" s="40">
        <v>75230237</v>
      </c>
    </row>
    <row r="380" spans="4:4" ht="14.45" hidden="1" x14ac:dyDescent="0.25">
      <c r="D380" s="40">
        <v>75230238</v>
      </c>
    </row>
    <row r="381" spans="4:4" ht="14.45" hidden="1" x14ac:dyDescent="0.25">
      <c r="D381" s="40">
        <v>75230378</v>
      </c>
    </row>
    <row r="382" spans="4:4" ht="14.45" hidden="1" x14ac:dyDescent="0.25">
      <c r="D382" s="40">
        <v>75230379</v>
      </c>
    </row>
    <row r="383" spans="4:4" ht="14.45" hidden="1" x14ac:dyDescent="0.25">
      <c r="D383" s="40">
        <v>75230380</v>
      </c>
    </row>
    <row r="384" spans="4:4" ht="14.45" hidden="1" x14ac:dyDescent="0.25">
      <c r="D384" s="40">
        <v>75230381</v>
      </c>
    </row>
    <row r="385" spans="4:4" ht="14.45" hidden="1" x14ac:dyDescent="0.25">
      <c r="D385" s="40">
        <v>75230383</v>
      </c>
    </row>
    <row r="386" spans="4:4" ht="14.45" hidden="1" x14ac:dyDescent="0.25">
      <c r="D386" s="40">
        <v>75230384</v>
      </c>
    </row>
    <row r="387" spans="4:4" ht="14.45" hidden="1" x14ac:dyDescent="0.25">
      <c r="D387" s="40">
        <v>75230385</v>
      </c>
    </row>
    <row r="388" spans="4:4" ht="14.45" hidden="1" x14ac:dyDescent="0.25">
      <c r="D388" s="40">
        <v>75230388</v>
      </c>
    </row>
    <row r="389" spans="4:4" ht="14.45" hidden="1" x14ac:dyDescent="0.25">
      <c r="D389" s="40">
        <v>75230437</v>
      </c>
    </row>
    <row r="390" spans="4:4" ht="14.45" hidden="1" x14ac:dyDescent="0.25">
      <c r="D390" s="40">
        <v>75230439</v>
      </c>
    </row>
    <row r="391" spans="4:4" ht="14.45" hidden="1" x14ac:dyDescent="0.25">
      <c r="D391" s="40">
        <v>75230440</v>
      </c>
    </row>
    <row r="392" spans="4:4" ht="14.45" hidden="1" x14ac:dyDescent="0.25">
      <c r="D392" s="40">
        <v>75230441</v>
      </c>
    </row>
    <row r="393" spans="4:4" ht="14.45" hidden="1" x14ac:dyDescent="0.25">
      <c r="D393" s="40">
        <v>75230523</v>
      </c>
    </row>
    <row r="394" spans="4:4" ht="14.45" hidden="1" x14ac:dyDescent="0.25">
      <c r="D394" s="40">
        <v>75230524</v>
      </c>
    </row>
    <row r="395" spans="4:4" ht="14.45" hidden="1" x14ac:dyDescent="0.25">
      <c r="D395" s="40">
        <v>75230525</v>
      </c>
    </row>
    <row r="396" spans="4:4" ht="14.45" hidden="1" x14ac:dyDescent="0.25">
      <c r="D396" s="40">
        <v>75230619</v>
      </c>
    </row>
    <row r="397" spans="4:4" ht="14.45" hidden="1" x14ac:dyDescent="0.25">
      <c r="D397" s="40">
        <v>75235147</v>
      </c>
    </row>
    <row r="398" spans="4:4" ht="14.45" hidden="1" x14ac:dyDescent="0.25">
      <c r="D398" s="40">
        <v>75235148</v>
      </c>
    </row>
    <row r="399" spans="4:4" ht="14.45" hidden="1" x14ac:dyDescent="0.25">
      <c r="D399" s="40">
        <v>75235151</v>
      </c>
    </row>
    <row r="400" spans="4:4" ht="14.45" hidden="1" x14ac:dyDescent="0.25">
      <c r="D400" s="40">
        <v>75235248</v>
      </c>
    </row>
    <row r="401" spans="4:4" ht="14.45" hidden="1" x14ac:dyDescent="0.25">
      <c r="D401" s="40">
        <v>75235249</v>
      </c>
    </row>
    <row r="402" spans="4:4" ht="14.45" hidden="1" x14ac:dyDescent="0.25">
      <c r="D402" s="40">
        <v>75235250</v>
      </c>
    </row>
    <row r="403" spans="4:4" ht="14.45" hidden="1" x14ac:dyDescent="0.25">
      <c r="D403" s="40">
        <v>75235251</v>
      </c>
    </row>
    <row r="404" spans="4:4" ht="14.45" hidden="1" x14ac:dyDescent="0.25">
      <c r="D404" s="40">
        <v>75235252</v>
      </c>
    </row>
    <row r="405" spans="4:4" ht="14.45" hidden="1" x14ac:dyDescent="0.25">
      <c r="D405" s="40">
        <v>75235253</v>
      </c>
    </row>
    <row r="406" spans="4:4" ht="14.45" hidden="1" x14ac:dyDescent="0.25">
      <c r="D406" s="40">
        <v>75235355</v>
      </c>
    </row>
    <row r="407" spans="4:4" ht="14.45" hidden="1" x14ac:dyDescent="0.25">
      <c r="D407" s="40">
        <v>75235357</v>
      </c>
    </row>
    <row r="408" spans="4:4" ht="14.45" hidden="1" x14ac:dyDescent="0.25">
      <c r="D408" s="40">
        <v>75235358</v>
      </c>
    </row>
    <row r="409" spans="4:4" ht="14.45" hidden="1" x14ac:dyDescent="0.25">
      <c r="D409" s="40">
        <v>75235359</v>
      </c>
    </row>
    <row r="410" spans="4:4" ht="14.45" hidden="1" x14ac:dyDescent="0.25">
      <c r="D410" s="40">
        <v>75235463</v>
      </c>
    </row>
    <row r="411" spans="4:4" ht="14.45" hidden="1" x14ac:dyDescent="0.25">
      <c r="D411" s="40">
        <v>75235465</v>
      </c>
    </row>
    <row r="412" spans="4:4" ht="14.45" hidden="1" x14ac:dyDescent="0.25">
      <c r="D412" s="40">
        <v>75235466</v>
      </c>
    </row>
    <row r="413" spans="4:4" ht="14.45" hidden="1" x14ac:dyDescent="0.25">
      <c r="D413" s="40">
        <v>75235469</v>
      </c>
    </row>
    <row r="414" spans="4:4" ht="14.45" hidden="1" x14ac:dyDescent="0.25">
      <c r="D414" s="40">
        <v>75235470</v>
      </c>
    </row>
    <row r="415" spans="4:4" ht="14.45" hidden="1" x14ac:dyDescent="0.25">
      <c r="D415" s="40">
        <v>75235544</v>
      </c>
    </row>
    <row r="416" spans="4:4" ht="14.45" hidden="1" x14ac:dyDescent="0.25">
      <c r="D416" s="40">
        <v>75235545</v>
      </c>
    </row>
    <row r="417" spans="4:4" ht="14.45" hidden="1" x14ac:dyDescent="0.25">
      <c r="D417" s="40">
        <v>75235546</v>
      </c>
    </row>
    <row r="418" spans="4:4" ht="14.45" hidden="1" x14ac:dyDescent="0.25">
      <c r="D418" s="40">
        <v>75235548</v>
      </c>
    </row>
    <row r="419" spans="4:4" ht="14.45" hidden="1" x14ac:dyDescent="0.25">
      <c r="D419" s="40">
        <v>75235637</v>
      </c>
    </row>
    <row r="420" spans="4:4" ht="14.45" hidden="1" x14ac:dyDescent="0.25">
      <c r="D420" s="40">
        <v>75235638</v>
      </c>
    </row>
    <row r="421" spans="4:4" ht="14.45" hidden="1" x14ac:dyDescent="0.25">
      <c r="D421" s="40">
        <v>75235639</v>
      </c>
    </row>
    <row r="422" spans="4:4" ht="14.45" hidden="1" x14ac:dyDescent="0.25">
      <c r="D422" s="40">
        <v>75235767</v>
      </c>
    </row>
    <row r="423" spans="4:4" ht="14.45" hidden="1" x14ac:dyDescent="0.25">
      <c r="D423" s="40">
        <v>75235769</v>
      </c>
    </row>
    <row r="424" spans="4:4" ht="14.45" hidden="1" x14ac:dyDescent="0.25">
      <c r="D424" s="40">
        <v>75235770</v>
      </c>
    </row>
    <row r="425" spans="4:4" ht="14.45" hidden="1" x14ac:dyDescent="0.25">
      <c r="D425" s="40">
        <v>75235771</v>
      </c>
    </row>
    <row r="426" spans="4:4" ht="14.45" hidden="1" x14ac:dyDescent="0.25">
      <c r="D426" s="40">
        <v>75235773</v>
      </c>
    </row>
    <row r="427" spans="4:4" ht="14.45" hidden="1" x14ac:dyDescent="0.25">
      <c r="D427" s="40">
        <v>75235854</v>
      </c>
    </row>
    <row r="428" spans="4:4" ht="14.45" hidden="1" x14ac:dyDescent="0.25">
      <c r="D428" s="40">
        <v>75235855</v>
      </c>
    </row>
    <row r="429" spans="4:4" ht="14.45" hidden="1" x14ac:dyDescent="0.25">
      <c r="D429" s="40">
        <v>75235856</v>
      </c>
    </row>
    <row r="430" spans="4:4" ht="14.45" hidden="1" x14ac:dyDescent="0.25">
      <c r="D430" s="40">
        <v>75235858</v>
      </c>
    </row>
    <row r="431" spans="4:4" ht="14.45" hidden="1" x14ac:dyDescent="0.25">
      <c r="D431" s="40">
        <v>75235859</v>
      </c>
    </row>
    <row r="432" spans="4:4" ht="14.45" hidden="1" x14ac:dyDescent="0.25">
      <c r="D432" s="40">
        <v>75235861</v>
      </c>
    </row>
    <row r="433" spans="4:4" ht="14.45" hidden="1" x14ac:dyDescent="0.25">
      <c r="D433" s="40">
        <v>75235962</v>
      </c>
    </row>
    <row r="434" spans="4:4" ht="14.45" hidden="1" x14ac:dyDescent="0.25">
      <c r="D434" s="40">
        <v>75235963</v>
      </c>
    </row>
    <row r="435" spans="4:4" ht="14.45" hidden="1" x14ac:dyDescent="0.25">
      <c r="D435" s="40">
        <v>75235965</v>
      </c>
    </row>
    <row r="436" spans="4:4" ht="14.45" hidden="1" x14ac:dyDescent="0.25">
      <c r="D436" s="40">
        <v>75235966</v>
      </c>
    </row>
    <row r="437" spans="4:4" ht="14.45" hidden="1" x14ac:dyDescent="0.25">
      <c r="D437" s="40">
        <v>75235967</v>
      </c>
    </row>
    <row r="438" spans="4:4" ht="14.45" hidden="1" x14ac:dyDescent="0.25">
      <c r="D438" s="40">
        <v>75236063</v>
      </c>
    </row>
    <row r="439" spans="4:4" ht="14.45" hidden="1" x14ac:dyDescent="0.25">
      <c r="D439" s="40">
        <v>75236064</v>
      </c>
    </row>
    <row r="440" spans="4:4" ht="14.45" hidden="1" x14ac:dyDescent="0.25">
      <c r="D440" s="40">
        <v>75236065</v>
      </c>
    </row>
    <row r="441" spans="4:4" ht="14.45" hidden="1" x14ac:dyDescent="0.25">
      <c r="D441" s="40">
        <v>75236067</v>
      </c>
    </row>
    <row r="442" spans="4:4" ht="14.45" hidden="1" x14ac:dyDescent="0.25">
      <c r="D442" s="40">
        <v>75236154</v>
      </c>
    </row>
    <row r="443" spans="4:4" ht="14.45" hidden="1" x14ac:dyDescent="0.25">
      <c r="D443" s="40">
        <v>75236155</v>
      </c>
    </row>
    <row r="444" spans="4:4" ht="14.45" hidden="1" x14ac:dyDescent="0.25">
      <c r="D444" s="40">
        <v>75236244</v>
      </c>
    </row>
    <row r="445" spans="4:4" ht="14.45" hidden="1" x14ac:dyDescent="0.25">
      <c r="D445" s="40">
        <v>75236246</v>
      </c>
    </row>
    <row r="446" spans="4:4" ht="14.45" hidden="1" x14ac:dyDescent="0.25">
      <c r="D446" s="40">
        <v>75236247</v>
      </c>
    </row>
    <row r="447" spans="4:4" ht="14.45" hidden="1" x14ac:dyDescent="0.25">
      <c r="D447" s="40">
        <v>75236248</v>
      </c>
    </row>
    <row r="448" spans="4:4" ht="14.45" hidden="1" x14ac:dyDescent="0.25">
      <c r="D448" s="40">
        <v>75330122</v>
      </c>
    </row>
    <row r="449" spans="4:4" ht="14.45" hidden="1" x14ac:dyDescent="0.25">
      <c r="D449" s="40">
        <v>75330233</v>
      </c>
    </row>
    <row r="450" spans="4:4" ht="14.45" hidden="1" x14ac:dyDescent="0.25">
      <c r="D450" s="40">
        <v>75330361</v>
      </c>
    </row>
    <row r="451" spans="4:4" ht="14.45" hidden="1" x14ac:dyDescent="0.25">
      <c r="D451" s="40">
        <v>75330372</v>
      </c>
    </row>
    <row r="452" spans="4:4" ht="14.45" hidden="1" x14ac:dyDescent="0.25">
      <c r="D452" s="40">
        <v>75330374</v>
      </c>
    </row>
    <row r="453" spans="4:4" ht="14.45" hidden="1" x14ac:dyDescent="0.25">
      <c r="D453" s="40">
        <v>75330374</v>
      </c>
    </row>
    <row r="454" spans="4:4" ht="14.45" hidden="1" x14ac:dyDescent="0.25">
      <c r="D454" s="40">
        <v>75330391</v>
      </c>
    </row>
    <row r="455" spans="4:4" ht="14.45" hidden="1" x14ac:dyDescent="0.25">
      <c r="D455" s="40">
        <v>75330392</v>
      </c>
    </row>
    <row r="456" spans="4:4" ht="14.45" hidden="1" x14ac:dyDescent="0.25">
      <c r="D456" s="40">
        <v>75330393</v>
      </c>
    </row>
    <row r="457" spans="4:4" ht="14.45" hidden="1" x14ac:dyDescent="0.25">
      <c r="D457" s="40">
        <v>75330436</v>
      </c>
    </row>
    <row r="458" spans="4:4" ht="14.45" hidden="1" x14ac:dyDescent="0.25">
      <c r="D458" s="40">
        <v>75330519</v>
      </c>
    </row>
    <row r="459" spans="4:4" ht="14.45" hidden="1" x14ac:dyDescent="0.25">
      <c r="D459" s="40">
        <v>75330522</v>
      </c>
    </row>
    <row r="460" spans="4:4" ht="14.45" hidden="1" x14ac:dyDescent="0.25">
      <c r="D460" s="40">
        <v>75330618</v>
      </c>
    </row>
    <row r="461" spans="4:4" ht="14.45" hidden="1" x14ac:dyDescent="0.25">
      <c r="D461" s="40">
        <v>75335143</v>
      </c>
    </row>
    <row r="462" spans="4:4" ht="14.45" hidden="1" x14ac:dyDescent="0.25">
      <c r="D462" s="40">
        <v>75335145</v>
      </c>
    </row>
    <row r="463" spans="4:4" ht="14.45" hidden="1" x14ac:dyDescent="0.25">
      <c r="D463" s="40">
        <v>75335243</v>
      </c>
    </row>
    <row r="464" spans="4:4" ht="14.45" hidden="1" x14ac:dyDescent="0.25">
      <c r="D464" s="40">
        <v>75335247</v>
      </c>
    </row>
    <row r="465" spans="4:4" ht="14.45" hidden="1" x14ac:dyDescent="0.25">
      <c r="D465" s="40">
        <v>75335321</v>
      </c>
    </row>
    <row r="466" spans="4:4" ht="14.45" hidden="1" x14ac:dyDescent="0.25">
      <c r="D466" s="40">
        <v>75335447</v>
      </c>
    </row>
    <row r="467" spans="4:4" ht="14.45" hidden="1" x14ac:dyDescent="0.25">
      <c r="D467" s="40">
        <v>75335456</v>
      </c>
    </row>
    <row r="468" spans="4:4" ht="14.45" hidden="1" x14ac:dyDescent="0.25">
      <c r="D468" s="40">
        <v>75335462</v>
      </c>
    </row>
    <row r="469" spans="4:4" ht="14.45" hidden="1" x14ac:dyDescent="0.25">
      <c r="D469" s="40">
        <v>75335537</v>
      </c>
    </row>
    <row r="470" spans="4:4" ht="14.45" hidden="1" x14ac:dyDescent="0.25">
      <c r="D470" s="40">
        <v>75335541</v>
      </c>
    </row>
    <row r="471" spans="4:4" ht="14.45" hidden="1" x14ac:dyDescent="0.25">
      <c r="D471" s="40">
        <v>75335614</v>
      </c>
    </row>
    <row r="472" spans="4:4" ht="14.45" hidden="1" x14ac:dyDescent="0.25">
      <c r="D472" s="40">
        <v>75335616</v>
      </c>
    </row>
    <row r="473" spans="4:4" ht="14.45" hidden="1" x14ac:dyDescent="0.25">
      <c r="D473" s="40">
        <v>75335762</v>
      </c>
    </row>
    <row r="474" spans="4:4" ht="14.45" hidden="1" x14ac:dyDescent="0.25">
      <c r="D474" s="40">
        <v>75335849</v>
      </c>
    </row>
    <row r="475" spans="4:4" ht="14.45" hidden="1" x14ac:dyDescent="0.25">
      <c r="D475" s="40">
        <v>75335952</v>
      </c>
    </row>
    <row r="476" spans="4:4" ht="14.45" hidden="1" x14ac:dyDescent="0.25">
      <c r="D476" s="40">
        <v>75336062</v>
      </c>
    </row>
    <row r="477" spans="4:4" ht="14.45" hidden="1" x14ac:dyDescent="0.25">
      <c r="D477" s="40">
        <v>75430120</v>
      </c>
    </row>
    <row r="478" spans="4:4" ht="14.45" hidden="1" x14ac:dyDescent="0.25">
      <c r="D478" s="40">
        <v>75430128</v>
      </c>
    </row>
    <row r="479" spans="4:4" ht="14.45" hidden="1" x14ac:dyDescent="0.25">
      <c r="D479" s="40">
        <v>75430216</v>
      </c>
    </row>
    <row r="480" spans="4:4" ht="14.45" hidden="1" x14ac:dyDescent="0.25">
      <c r="D480" s="40">
        <v>75430219</v>
      </c>
    </row>
    <row r="481" spans="4:4" ht="14.45" hidden="1" x14ac:dyDescent="0.25">
      <c r="D481" s="40">
        <v>75430225</v>
      </c>
    </row>
    <row r="482" spans="4:4" ht="14.45" hidden="1" x14ac:dyDescent="0.25">
      <c r="D482" s="40">
        <v>75430337</v>
      </c>
    </row>
    <row r="483" spans="4:4" ht="14.45" hidden="1" x14ac:dyDescent="0.25">
      <c r="D483" s="40">
        <v>75430348</v>
      </c>
    </row>
    <row r="484" spans="4:4" ht="14.45" hidden="1" x14ac:dyDescent="0.25">
      <c r="D484" s="40">
        <v>75430353</v>
      </c>
    </row>
    <row r="485" spans="4:4" ht="14.45" hidden="1" x14ac:dyDescent="0.25">
      <c r="D485" s="40">
        <v>75430355</v>
      </c>
    </row>
    <row r="486" spans="4:4" ht="14.45" hidden="1" x14ac:dyDescent="0.25">
      <c r="D486" s="40">
        <v>75430376</v>
      </c>
    </row>
    <row r="487" spans="4:4" ht="14.45" hidden="1" x14ac:dyDescent="0.25">
      <c r="D487" s="40">
        <v>75430421</v>
      </c>
    </row>
    <row r="488" spans="4:4" ht="14.45" hidden="1" x14ac:dyDescent="0.25">
      <c r="D488" s="40">
        <v>75430423</v>
      </c>
    </row>
    <row r="489" spans="4:4" ht="14.45" hidden="1" x14ac:dyDescent="0.25">
      <c r="D489" s="40">
        <v>75430425</v>
      </c>
    </row>
    <row r="490" spans="4:4" ht="14.45" hidden="1" x14ac:dyDescent="0.25">
      <c r="D490" s="40">
        <v>75430511</v>
      </c>
    </row>
    <row r="491" spans="4:4" ht="14.45" hidden="1" x14ac:dyDescent="0.25">
      <c r="D491" s="40">
        <v>75430513</v>
      </c>
    </row>
    <row r="492" spans="4:4" ht="14.45" hidden="1" x14ac:dyDescent="0.25">
      <c r="D492" s="40">
        <v>75430514</v>
      </c>
    </row>
    <row r="493" spans="4:4" ht="14.45" hidden="1" x14ac:dyDescent="0.25">
      <c r="D493" s="40">
        <v>75430610</v>
      </c>
    </row>
    <row r="494" spans="4:4" ht="14.45" hidden="1" x14ac:dyDescent="0.25">
      <c r="D494" s="40">
        <v>75430612</v>
      </c>
    </row>
    <row r="495" spans="4:4" ht="14.45" hidden="1" x14ac:dyDescent="0.25">
      <c r="D495" s="40">
        <v>75435123</v>
      </c>
    </row>
    <row r="496" spans="4:4" ht="14.45" hidden="1" x14ac:dyDescent="0.25">
      <c r="D496" s="40">
        <v>75435126</v>
      </c>
    </row>
    <row r="497" spans="4:4" ht="14.45" hidden="1" x14ac:dyDescent="0.25">
      <c r="D497" s="40">
        <v>75435130</v>
      </c>
    </row>
    <row r="498" spans="4:4" ht="14.45" hidden="1" x14ac:dyDescent="0.25">
      <c r="D498" s="40">
        <v>75435131</v>
      </c>
    </row>
    <row r="499" spans="4:4" ht="14.45" hidden="1" x14ac:dyDescent="0.25">
      <c r="D499" s="40">
        <v>75435132</v>
      </c>
    </row>
    <row r="500" spans="4:4" ht="14.45" hidden="1" x14ac:dyDescent="0.25">
      <c r="D500" s="40">
        <v>75435132</v>
      </c>
    </row>
    <row r="501" spans="4:4" ht="14.45" hidden="1" x14ac:dyDescent="0.25">
      <c r="D501" s="40">
        <v>75435133</v>
      </c>
    </row>
    <row r="502" spans="4:4" ht="14.45" hidden="1" x14ac:dyDescent="0.25">
      <c r="D502" s="40">
        <v>75435135</v>
      </c>
    </row>
    <row r="503" spans="4:4" ht="14.45" hidden="1" x14ac:dyDescent="0.25">
      <c r="D503" s="40">
        <v>75435136</v>
      </c>
    </row>
    <row r="504" spans="4:4" ht="14.45" hidden="1" x14ac:dyDescent="0.25">
      <c r="D504" s="40">
        <v>75435139</v>
      </c>
    </row>
    <row r="505" spans="4:4" ht="14.45" hidden="1" x14ac:dyDescent="0.25">
      <c r="D505" s="40">
        <v>75435141</v>
      </c>
    </row>
    <row r="506" spans="4:4" ht="14.45" hidden="1" x14ac:dyDescent="0.25">
      <c r="D506" s="40">
        <v>75435221</v>
      </c>
    </row>
    <row r="507" spans="4:4" ht="14.45" hidden="1" x14ac:dyDescent="0.25">
      <c r="D507" s="40">
        <v>75435221</v>
      </c>
    </row>
    <row r="508" spans="4:4" ht="14.45" hidden="1" x14ac:dyDescent="0.25">
      <c r="D508" s="40">
        <v>75435222</v>
      </c>
    </row>
    <row r="509" spans="4:4" ht="14.45" hidden="1" x14ac:dyDescent="0.25">
      <c r="D509" s="40">
        <v>75435227</v>
      </c>
    </row>
    <row r="510" spans="4:4" ht="14.45" hidden="1" x14ac:dyDescent="0.25">
      <c r="D510" s="40">
        <v>75435229</v>
      </c>
    </row>
    <row r="511" spans="4:4" ht="14.45" hidden="1" x14ac:dyDescent="0.25">
      <c r="D511" s="40">
        <v>75435230</v>
      </c>
    </row>
    <row r="512" spans="4:4" ht="14.45" hidden="1" x14ac:dyDescent="0.25">
      <c r="D512" s="40">
        <v>75435231</v>
      </c>
    </row>
    <row r="513" spans="4:4" ht="14.45" hidden="1" x14ac:dyDescent="0.25">
      <c r="D513" s="40">
        <v>75435242</v>
      </c>
    </row>
    <row r="514" spans="4:4" ht="14.45" hidden="1" x14ac:dyDescent="0.25">
      <c r="D514" s="40">
        <v>75435320</v>
      </c>
    </row>
    <row r="515" spans="4:4" ht="14.45" hidden="1" x14ac:dyDescent="0.25">
      <c r="D515" s="40">
        <v>75435320</v>
      </c>
    </row>
    <row r="516" spans="4:4" ht="14.45" hidden="1" x14ac:dyDescent="0.25">
      <c r="D516" s="40">
        <v>75435322</v>
      </c>
    </row>
    <row r="517" spans="4:4" ht="14.45" hidden="1" x14ac:dyDescent="0.25">
      <c r="D517" s="40">
        <v>75435322</v>
      </c>
    </row>
    <row r="518" spans="4:4" ht="14.45" hidden="1" x14ac:dyDescent="0.25">
      <c r="D518" s="40">
        <v>75435328</v>
      </c>
    </row>
    <row r="519" spans="4:4" ht="14.45" hidden="1" x14ac:dyDescent="0.25">
      <c r="D519" s="40">
        <v>75435328</v>
      </c>
    </row>
    <row r="520" spans="4:4" ht="14.45" hidden="1" x14ac:dyDescent="0.25">
      <c r="D520" s="40">
        <v>75435330</v>
      </c>
    </row>
    <row r="521" spans="4:4" ht="14.45" hidden="1" x14ac:dyDescent="0.25">
      <c r="D521" s="40">
        <v>75435333</v>
      </c>
    </row>
    <row r="522" spans="4:4" ht="14.45" hidden="1" x14ac:dyDescent="0.25">
      <c r="D522" s="40">
        <v>75435334</v>
      </c>
    </row>
    <row r="523" spans="4:4" ht="14.45" hidden="1" x14ac:dyDescent="0.25">
      <c r="D523" s="40">
        <v>75435338</v>
      </c>
    </row>
    <row r="524" spans="4:4" ht="14.45" hidden="1" x14ac:dyDescent="0.25">
      <c r="D524" s="40">
        <v>75435339</v>
      </c>
    </row>
    <row r="525" spans="4:4" ht="14.45" hidden="1" x14ac:dyDescent="0.25">
      <c r="D525" s="40">
        <v>75435341</v>
      </c>
    </row>
    <row r="526" spans="4:4" ht="14.45" hidden="1" x14ac:dyDescent="0.25">
      <c r="D526" s="40">
        <v>75435346</v>
      </c>
    </row>
    <row r="527" spans="4:4" ht="14.45" hidden="1" x14ac:dyDescent="0.25">
      <c r="D527" s="40">
        <v>75435346</v>
      </c>
    </row>
    <row r="528" spans="4:4" ht="14.45" hidden="1" x14ac:dyDescent="0.25">
      <c r="D528" s="40">
        <v>75435348</v>
      </c>
    </row>
    <row r="529" spans="4:4" ht="14.45" hidden="1" x14ac:dyDescent="0.25">
      <c r="D529" s="40">
        <v>75435431</v>
      </c>
    </row>
    <row r="530" spans="4:4" ht="14.45" hidden="1" x14ac:dyDescent="0.25">
      <c r="D530" s="40">
        <v>75435433</v>
      </c>
    </row>
    <row r="531" spans="4:4" ht="14.45" hidden="1" x14ac:dyDescent="0.25">
      <c r="D531" s="40">
        <v>75435434</v>
      </c>
    </row>
    <row r="532" spans="4:4" ht="14.45" hidden="1" x14ac:dyDescent="0.25">
      <c r="D532" s="40">
        <v>75435435</v>
      </c>
    </row>
    <row r="533" spans="4:4" ht="14.45" hidden="1" x14ac:dyDescent="0.25">
      <c r="D533" s="40">
        <v>75435437</v>
      </c>
    </row>
    <row r="534" spans="4:4" ht="14.45" hidden="1" x14ac:dyDescent="0.25">
      <c r="D534" s="40">
        <v>75435438</v>
      </c>
    </row>
    <row r="535" spans="4:4" ht="14.45" hidden="1" x14ac:dyDescent="0.25">
      <c r="D535" s="40">
        <v>75435441</v>
      </c>
    </row>
    <row r="536" spans="4:4" ht="14.45" hidden="1" x14ac:dyDescent="0.25">
      <c r="D536" s="40">
        <v>75435443</v>
      </c>
    </row>
    <row r="537" spans="4:4" ht="14.45" hidden="1" x14ac:dyDescent="0.25">
      <c r="D537" s="40">
        <v>75435445</v>
      </c>
    </row>
    <row r="538" spans="4:4" ht="14.45" hidden="1" x14ac:dyDescent="0.25">
      <c r="D538" s="40">
        <v>75435446</v>
      </c>
    </row>
    <row r="539" spans="4:4" ht="14.45" hidden="1" x14ac:dyDescent="0.25">
      <c r="D539" s="40">
        <v>75435449</v>
      </c>
    </row>
    <row r="540" spans="4:4" ht="14.45" hidden="1" x14ac:dyDescent="0.25">
      <c r="D540" s="40">
        <v>75435454</v>
      </c>
    </row>
    <row r="541" spans="4:4" ht="14.45" hidden="1" x14ac:dyDescent="0.25">
      <c r="D541" s="40">
        <v>75435523</v>
      </c>
    </row>
    <row r="542" spans="4:4" ht="14.45" hidden="1" x14ac:dyDescent="0.25">
      <c r="D542" s="40">
        <v>75435529</v>
      </c>
    </row>
    <row r="543" spans="4:4" ht="14.45" hidden="1" x14ac:dyDescent="0.25">
      <c r="D543" s="40">
        <v>75435531</v>
      </c>
    </row>
    <row r="544" spans="4:4" ht="14.45" hidden="1" x14ac:dyDescent="0.25">
      <c r="D544" s="40">
        <v>75435536</v>
      </c>
    </row>
    <row r="545" spans="4:4" ht="14.45" hidden="1" x14ac:dyDescent="0.25">
      <c r="D545" s="40">
        <v>75435542</v>
      </c>
    </row>
    <row r="546" spans="4:4" ht="14.45" hidden="1" x14ac:dyDescent="0.25">
      <c r="D546" s="40">
        <v>75435543</v>
      </c>
    </row>
    <row r="547" spans="4:4" ht="14.45" hidden="1" x14ac:dyDescent="0.25">
      <c r="D547" s="40">
        <v>75435543</v>
      </c>
    </row>
    <row r="548" spans="4:4" ht="14.45" hidden="1" x14ac:dyDescent="0.25">
      <c r="D548" s="40">
        <v>75435615</v>
      </c>
    </row>
    <row r="549" spans="4:4" ht="14.45" hidden="1" x14ac:dyDescent="0.25">
      <c r="D549" s="40">
        <v>75435615</v>
      </c>
    </row>
    <row r="550" spans="4:4" ht="14.45" hidden="1" x14ac:dyDescent="0.25">
      <c r="D550" s="40">
        <v>75435617</v>
      </c>
    </row>
    <row r="551" spans="4:4" ht="14.45" hidden="1" x14ac:dyDescent="0.25">
      <c r="D551" s="40">
        <v>75435624</v>
      </c>
    </row>
    <row r="552" spans="4:4" ht="14.45" hidden="1" x14ac:dyDescent="0.25">
      <c r="D552" s="40">
        <v>75435630</v>
      </c>
    </row>
    <row r="553" spans="4:4" ht="14.45" hidden="1" x14ac:dyDescent="0.25">
      <c r="D553" s="40">
        <v>75435636</v>
      </c>
    </row>
    <row r="554" spans="4:4" ht="14.45" hidden="1" x14ac:dyDescent="0.25">
      <c r="D554" s="40">
        <v>75435736</v>
      </c>
    </row>
    <row r="555" spans="4:4" ht="14.45" hidden="1" x14ac:dyDescent="0.25">
      <c r="D555" s="40">
        <v>75435739</v>
      </c>
    </row>
    <row r="556" spans="4:4" ht="14.45" hidden="1" x14ac:dyDescent="0.25">
      <c r="D556" s="40">
        <v>75435740</v>
      </c>
    </row>
    <row r="557" spans="4:4" ht="14.45" hidden="1" x14ac:dyDescent="0.25">
      <c r="D557" s="40">
        <v>75435741</v>
      </c>
    </row>
    <row r="558" spans="4:4" ht="14.45" hidden="1" x14ac:dyDescent="0.25">
      <c r="D558" s="40">
        <v>75435744</v>
      </c>
    </row>
    <row r="559" spans="4:4" ht="14.45" hidden="1" x14ac:dyDescent="0.25">
      <c r="D559" s="40">
        <v>75435746</v>
      </c>
    </row>
    <row r="560" spans="4:4" ht="14.45" hidden="1" x14ac:dyDescent="0.25">
      <c r="D560" s="40">
        <v>75435750</v>
      </c>
    </row>
    <row r="561" spans="4:4" ht="14.45" hidden="1" x14ac:dyDescent="0.25">
      <c r="D561" s="40">
        <v>75435753</v>
      </c>
    </row>
    <row r="562" spans="4:4" ht="14.45" hidden="1" x14ac:dyDescent="0.25">
      <c r="D562" s="40">
        <v>75435758</v>
      </c>
    </row>
    <row r="563" spans="4:4" ht="14.45" hidden="1" x14ac:dyDescent="0.25">
      <c r="D563" s="40">
        <v>75435815</v>
      </c>
    </row>
    <row r="564" spans="4:4" ht="14.45" hidden="1" x14ac:dyDescent="0.25">
      <c r="D564" s="40">
        <v>75435815</v>
      </c>
    </row>
    <row r="565" spans="4:4" ht="14.45" hidden="1" x14ac:dyDescent="0.25">
      <c r="D565" s="40">
        <v>75435816</v>
      </c>
    </row>
    <row r="566" spans="4:4" ht="14.45" hidden="1" x14ac:dyDescent="0.25">
      <c r="D566" s="40">
        <v>75435817</v>
      </c>
    </row>
    <row r="567" spans="4:4" ht="14.45" hidden="1" x14ac:dyDescent="0.25">
      <c r="D567" s="40">
        <v>75435824</v>
      </c>
    </row>
    <row r="568" spans="4:4" ht="14.45" hidden="1" x14ac:dyDescent="0.25">
      <c r="D568" s="40">
        <v>75435830</v>
      </c>
    </row>
    <row r="569" spans="4:4" ht="14.45" hidden="1" x14ac:dyDescent="0.25">
      <c r="D569" s="40">
        <v>75435832</v>
      </c>
    </row>
    <row r="570" spans="4:4" ht="14.45" hidden="1" x14ac:dyDescent="0.25">
      <c r="D570" s="40">
        <v>75435834</v>
      </c>
    </row>
    <row r="571" spans="4:4" ht="14.45" hidden="1" x14ac:dyDescent="0.25">
      <c r="D571" s="40">
        <v>75435836</v>
      </c>
    </row>
    <row r="572" spans="4:4" ht="14.45" hidden="1" x14ac:dyDescent="0.25">
      <c r="D572" s="40">
        <v>75435837</v>
      </c>
    </row>
    <row r="573" spans="4:4" ht="14.45" hidden="1" x14ac:dyDescent="0.25">
      <c r="D573" s="40">
        <v>75435838</v>
      </c>
    </row>
    <row r="574" spans="4:4" ht="14.45" hidden="1" x14ac:dyDescent="0.25">
      <c r="D574" s="40">
        <v>75435839</v>
      </c>
    </row>
    <row r="575" spans="4:4" ht="14.45" hidden="1" x14ac:dyDescent="0.25">
      <c r="D575" s="40">
        <v>75435840</v>
      </c>
    </row>
    <row r="576" spans="4:4" ht="14.45" hidden="1" x14ac:dyDescent="0.25">
      <c r="D576" s="40">
        <v>75435842</v>
      </c>
    </row>
    <row r="577" spans="4:4" ht="14.45" hidden="1" x14ac:dyDescent="0.25">
      <c r="D577" s="40">
        <v>75435843</v>
      </c>
    </row>
    <row r="578" spans="4:4" ht="14.45" hidden="1" x14ac:dyDescent="0.25">
      <c r="D578" s="40">
        <v>75435845</v>
      </c>
    </row>
    <row r="579" spans="4:4" ht="14.45" hidden="1" x14ac:dyDescent="0.25">
      <c r="D579" s="40">
        <v>75435846</v>
      </c>
    </row>
    <row r="580" spans="4:4" ht="14.45" hidden="1" x14ac:dyDescent="0.25">
      <c r="D580" s="40">
        <v>75435926</v>
      </c>
    </row>
    <row r="581" spans="4:4" ht="14.45" hidden="1" x14ac:dyDescent="0.25">
      <c r="D581" s="40">
        <v>75435927</v>
      </c>
    </row>
    <row r="582" spans="4:4" ht="14.45" hidden="1" x14ac:dyDescent="0.25">
      <c r="D582" s="40">
        <v>75435929</v>
      </c>
    </row>
    <row r="583" spans="4:4" ht="14.45" hidden="1" x14ac:dyDescent="0.25">
      <c r="D583" s="40">
        <v>75435930</v>
      </c>
    </row>
    <row r="584" spans="4:4" ht="14.45" hidden="1" x14ac:dyDescent="0.25">
      <c r="D584" s="40">
        <v>75435931</v>
      </c>
    </row>
    <row r="585" spans="4:4" ht="14.45" hidden="1" x14ac:dyDescent="0.25">
      <c r="D585" s="40">
        <v>75435933</v>
      </c>
    </row>
    <row r="586" spans="4:4" ht="14.45" hidden="1" x14ac:dyDescent="0.25">
      <c r="D586" s="40">
        <v>75435935</v>
      </c>
    </row>
    <row r="587" spans="4:4" ht="14.45" hidden="1" x14ac:dyDescent="0.25">
      <c r="D587" s="40">
        <v>75435939</v>
      </c>
    </row>
    <row r="588" spans="4:4" ht="14.45" hidden="1" x14ac:dyDescent="0.25">
      <c r="D588" s="40">
        <v>75435944</v>
      </c>
    </row>
    <row r="589" spans="4:4" ht="14.45" hidden="1" x14ac:dyDescent="0.25">
      <c r="D589" s="40">
        <v>75435948</v>
      </c>
    </row>
    <row r="590" spans="4:4" ht="14.45" hidden="1" x14ac:dyDescent="0.25">
      <c r="D590" s="40">
        <v>75435954</v>
      </c>
    </row>
    <row r="591" spans="4:4" ht="14.45" hidden="1" x14ac:dyDescent="0.25">
      <c r="D591" s="40">
        <v>75436031</v>
      </c>
    </row>
    <row r="592" spans="4:4" ht="14.45" hidden="1" x14ac:dyDescent="0.25">
      <c r="D592" s="40">
        <v>75436035</v>
      </c>
    </row>
    <row r="593" spans="4:4" ht="14.45" hidden="1" x14ac:dyDescent="0.25">
      <c r="D593" s="40">
        <v>75436036</v>
      </c>
    </row>
    <row r="594" spans="4:4" ht="14.45" hidden="1" x14ac:dyDescent="0.25">
      <c r="D594" s="40">
        <v>75436037</v>
      </c>
    </row>
    <row r="595" spans="4:4" ht="14.45" hidden="1" x14ac:dyDescent="0.25">
      <c r="D595" s="40">
        <v>75436040</v>
      </c>
    </row>
    <row r="596" spans="4:4" ht="14.45" hidden="1" x14ac:dyDescent="0.25">
      <c r="D596" s="40">
        <v>75436041</v>
      </c>
    </row>
    <row r="597" spans="4:4" ht="14.45" hidden="1" x14ac:dyDescent="0.25">
      <c r="D597" s="40">
        <v>75436042</v>
      </c>
    </row>
    <row r="598" spans="4:4" ht="14.45" hidden="1" x14ac:dyDescent="0.25">
      <c r="D598" s="40">
        <v>75436042</v>
      </c>
    </row>
    <row r="599" spans="4:4" ht="14.45" hidden="1" x14ac:dyDescent="0.25">
      <c r="D599" s="40">
        <v>75436045</v>
      </c>
    </row>
    <row r="600" spans="4:4" ht="14.45" hidden="1" x14ac:dyDescent="0.25">
      <c r="D600" s="40">
        <v>75436047</v>
      </c>
    </row>
    <row r="601" spans="4:4" ht="14.45" hidden="1" x14ac:dyDescent="0.25">
      <c r="D601" s="40">
        <v>75436051</v>
      </c>
    </row>
    <row r="602" spans="4:4" ht="14.45" hidden="1" x14ac:dyDescent="0.25">
      <c r="D602" s="40">
        <v>75436055</v>
      </c>
    </row>
    <row r="603" spans="4:4" ht="14.45" hidden="1" x14ac:dyDescent="0.25">
      <c r="D603" s="40">
        <v>75436131</v>
      </c>
    </row>
    <row r="604" spans="4:4" ht="14.45" hidden="1" x14ac:dyDescent="0.25">
      <c r="D604" s="40">
        <v>75436132</v>
      </c>
    </row>
    <row r="605" spans="4:4" ht="14.45" hidden="1" x14ac:dyDescent="0.25">
      <c r="D605" s="40">
        <v>75436134</v>
      </c>
    </row>
    <row r="606" spans="4:4" ht="14.45" hidden="1" x14ac:dyDescent="0.25">
      <c r="D606" s="40">
        <v>75436142</v>
      </c>
    </row>
    <row r="607" spans="4:4" ht="14.45" hidden="1" x14ac:dyDescent="0.25">
      <c r="D607" s="40">
        <v>75436143</v>
      </c>
    </row>
    <row r="608" spans="4:4" ht="14.45" hidden="1" x14ac:dyDescent="0.25">
      <c r="D608" s="40">
        <v>75436145</v>
      </c>
    </row>
    <row r="609" spans="4:4" ht="14.45" hidden="1" x14ac:dyDescent="0.25">
      <c r="D609" s="40">
        <v>75436146</v>
      </c>
    </row>
    <row r="610" spans="4:4" ht="14.45" hidden="1" x14ac:dyDescent="0.25">
      <c r="D610" s="40">
        <v>75436147</v>
      </c>
    </row>
    <row r="611" spans="4:4" ht="14.45" hidden="1" x14ac:dyDescent="0.25">
      <c r="D611" s="40">
        <v>75436150</v>
      </c>
    </row>
    <row r="612" spans="4:4" ht="14.45" hidden="1" x14ac:dyDescent="0.25">
      <c r="D612" s="40">
        <v>75436226</v>
      </c>
    </row>
    <row r="613" spans="4:4" ht="14.45" hidden="1" x14ac:dyDescent="0.25">
      <c r="D613" s="40">
        <v>75436228</v>
      </c>
    </row>
    <row r="614" spans="4:4" ht="14.45" hidden="1" x14ac:dyDescent="0.25">
      <c r="D614" s="40">
        <v>75436229</v>
      </c>
    </row>
    <row r="615" spans="4:4" ht="14.45" hidden="1" x14ac:dyDescent="0.25">
      <c r="D615" s="40">
        <v>75436230</v>
      </c>
    </row>
    <row r="616" spans="4:4" ht="14.45" hidden="1" x14ac:dyDescent="0.25">
      <c r="D616" s="40">
        <v>75436231</v>
      </c>
    </row>
    <row r="617" spans="4:4" ht="14.45" hidden="1" x14ac:dyDescent="0.25">
      <c r="D617" s="40">
        <v>75436232</v>
      </c>
    </row>
    <row r="618" spans="4:4" ht="14.45" hidden="1" x14ac:dyDescent="0.25">
      <c r="D618" s="40">
        <v>75436234</v>
      </c>
    </row>
    <row r="619" spans="4:4" ht="14.45" hidden="1" x14ac:dyDescent="0.25">
      <c r="D619" s="40">
        <v>75436236</v>
      </c>
    </row>
    <row r="620" spans="4:4" ht="14.45" hidden="1" x14ac:dyDescent="0.25">
      <c r="D620" s="40">
        <v>75530135</v>
      </c>
    </row>
    <row r="621" spans="4:4" ht="14.45" hidden="1" x14ac:dyDescent="0.25">
      <c r="D621" s="40">
        <v>75530136</v>
      </c>
    </row>
    <row r="622" spans="4:4" ht="14.45" hidden="1" x14ac:dyDescent="0.25">
      <c r="D622" s="40">
        <v>75530138</v>
      </c>
    </row>
    <row r="623" spans="4:4" ht="14.45" hidden="1" x14ac:dyDescent="0.25">
      <c r="D623" s="40">
        <v>75530227</v>
      </c>
    </row>
    <row r="624" spans="4:4" ht="14.45" hidden="1" x14ac:dyDescent="0.25">
      <c r="D624" s="40">
        <v>75530232</v>
      </c>
    </row>
    <row r="625" spans="4:4" ht="14.45" hidden="1" x14ac:dyDescent="0.25">
      <c r="D625" s="40">
        <v>75530240</v>
      </c>
    </row>
    <row r="626" spans="4:4" ht="14.45" hidden="1" x14ac:dyDescent="0.25">
      <c r="D626" s="40">
        <v>75530359</v>
      </c>
    </row>
    <row r="627" spans="4:4" ht="14.45" hidden="1" x14ac:dyDescent="0.25">
      <c r="D627" s="40">
        <v>75530363</v>
      </c>
    </row>
    <row r="628" spans="4:4" ht="14.45" hidden="1" x14ac:dyDescent="0.25">
      <c r="D628" s="40">
        <v>75530365</v>
      </c>
    </row>
    <row r="629" spans="4:4" ht="14.45" hidden="1" x14ac:dyDescent="0.25">
      <c r="D629" s="40">
        <v>75530365</v>
      </c>
    </row>
    <row r="630" spans="4:4" ht="14.45" hidden="1" x14ac:dyDescent="0.25">
      <c r="D630" s="40">
        <v>75530369</v>
      </c>
    </row>
    <row r="631" spans="4:4" ht="14.45" hidden="1" x14ac:dyDescent="0.25">
      <c r="D631" s="40">
        <v>75530390</v>
      </c>
    </row>
    <row r="632" spans="4:4" ht="14.45" hidden="1" x14ac:dyDescent="0.25">
      <c r="D632" s="40">
        <v>75530428</v>
      </c>
    </row>
    <row r="633" spans="4:4" ht="14.45" hidden="1" x14ac:dyDescent="0.25">
      <c r="D633" s="40">
        <v>75530429</v>
      </c>
    </row>
    <row r="634" spans="4:4" ht="14.45" hidden="1" x14ac:dyDescent="0.25">
      <c r="D634" s="40">
        <v>75530434</v>
      </c>
    </row>
    <row r="635" spans="4:4" ht="14.45" hidden="1" x14ac:dyDescent="0.25">
      <c r="D635" s="40">
        <v>75530444</v>
      </c>
    </row>
    <row r="636" spans="4:4" ht="14.45" hidden="1" x14ac:dyDescent="0.25">
      <c r="D636" s="40">
        <v>75530520</v>
      </c>
    </row>
    <row r="637" spans="4:4" ht="14.45" hidden="1" x14ac:dyDescent="0.25">
      <c r="D637" s="40">
        <v>75530615</v>
      </c>
    </row>
    <row r="638" spans="4:4" ht="14.45" hidden="1" x14ac:dyDescent="0.25">
      <c r="D638" s="40">
        <v>75530617</v>
      </c>
    </row>
    <row r="639" spans="4:4" ht="14.45" hidden="1" x14ac:dyDescent="0.25">
      <c r="D639" s="40">
        <v>75535142</v>
      </c>
    </row>
    <row r="640" spans="4:4" ht="14.45" hidden="1" x14ac:dyDescent="0.25">
      <c r="D640" s="40">
        <v>75535146</v>
      </c>
    </row>
    <row r="641" spans="4:4" ht="14.45" hidden="1" x14ac:dyDescent="0.25">
      <c r="D641" s="40">
        <v>75535244</v>
      </c>
    </row>
    <row r="642" spans="4:4" ht="14.45" hidden="1" x14ac:dyDescent="0.25">
      <c r="D642" s="40">
        <v>75535246</v>
      </c>
    </row>
    <row r="643" spans="4:4" ht="14.45" hidden="1" x14ac:dyDescent="0.25">
      <c r="D643" s="40">
        <v>75535349</v>
      </c>
    </row>
    <row r="644" spans="4:4" ht="14.45" hidden="1" x14ac:dyDescent="0.25">
      <c r="D644" s="40">
        <v>75535351</v>
      </c>
    </row>
    <row r="645" spans="4:4" ht="14.45" hidden="1" x14ac:dyDescent="0.25">
      <c r="D645" s="40">
        <v>75535354</v>
      </c>
    </row>
    <row r="646" spans="4:4" ht="14.45" hidden="1" x14ac:dyDescent="0.25">
      <c r="D646" s="40">
        <v>75535455</v>
      </c>
    </row>
    <row r="647" spans="4:4" ht="14.45" hidden="1" x14ac:dyDescent="0.25">
      <c r="D647" s="40">
        <v>75535458</v>
      </c>
    </row>
    <row r="648" spans="4:4" ht="14.45" hidden="1" x14ac:dyDescent="0.25">
      <c r="D648" s="40">
        <v>75535459</v>
      </c>
    </row>
    <row r="649" spans="4:4" ht="14.45" hidden="1" x14ac:dyDescent="0.25">
      <c r="D649" s="40">
        <v>75535539</v>
      </c>
    </row>
    <row r="650" spans="4:4" ht="14.45" hidden="1" x14ac:dyDescent="0.25">
      <c r="D650" s="40">
        <v>75535635</v>
      </c>
    </row>
    <row r="651" spans="4:4" ht="14.45" hidden="1" x14ac:dyDescent="0.25">
      <c r="D651" s="40">
        <v>75535764</v>
      </c>
    </row>
    <row r="652" spans="4:4" ht="14.45" hidden="1" x14ac:dyDescent="0.25">
      <c r="D652" s="40">
        <v>75535766</v>
      </c>
    </row>
    <row r="653" spans="4:4" ht="14.45" hidden="1" x14ac:dyDescent="0.25">
      <c r="D653" s="40">
        <v>75535850</v>
      </c>
    </row>
    <row r="654" spans="4:4" ht="14.45" hidden="1" x14ac:dyDescent="0.25">
      <c r="D654" s="40">
        <v>75535851</v>
      </c>
    </row>
    <row r="655" spans="4:4" ht="14.45" hidden="1" x14ac:dyDescent="0.25">
      <c r="D655" s="40">
        <v>75535852</v>
      </c>
    </row>
    <row r="656" spans="4:4" ht="14.45" hidden="1" x14ac:dyDescent="0.25">
      <c r="D656" s="40">
        <v>75535853</v>
      </c>
    </row>
    <row r="657" spans="4:4" ht="14.45" hidden="1" x14ac:dyDescent="0.25">
      <c r="D657" s="40">
        <v>75535957</v>
      </c>
    </row>
    <row r="658" spans="4:4" ht="14.45" hidden="1" x14ac:dyDescent="0.25">
      <c r="D658" s="40">
        <v>75535958</v>
      </c>
    </row>
    <row r="659" spans="4:4" ht="14.45" hidden="1" x14ac:dyDescent="0.25">
      <c r="D659" s="40">
        <v>75535960</v>
      </c>
    </row>
    <row r="660" spans="4:4" ht="14.45" hidden="1" x14ac:dyDescent="0.25">
      <c r="D660" s="40">
        <v>75536059</v>
      </c>
    </row>
    <row r="661" spans="4:4" ht="14.45" hidden="1" x14ac:dyDescent="0.25">
      <c r="D661" s="40">
        <v>75536060</v>
      </c>
    </row>
    <row r="662" spans="4:4" ht="14.45" hidden="1" x14ac:dyDescent="0.25">
      <c r="D662" s="40">
        <v>75536061</v>
      </c>
    </row>
    <row r="663" spans="4:4" ht="14.45" hidden="1" x14ac:dyDescent="0.25">
      <c r="D663" s="40">
        <v>75536151</v>
      </c>
    </row>
    <row r="664" spans="4:4" ht="14.45" hidden="1" x14ac:dyDescent="0.25">
      <c r="D664" s="40">
        <v>75536238</v>
      </c>
    </row>
    <row r="665" spans="4:4" ht="14.45" hidden="1" x14ac:dyDescent="0.25">
      <c r="D665" s="40">
        <v>75536239</v>
      </c>
    </row>
    <row r="666" spans="4:4" ht="14.45" hidden="1" x14ac:dyDescent="0.25">
      <c r="D666" s="40">
        <v>75536242</v>
      </c>
    </row>
    <row r="667" spans="4:4" ht="13.15" hidden="1" x14ac:dyDescent="0.25"/>
    <row r="668" spans="4:4" ht="13.15" hidden="1" x14ac:dyDescent="0.25"/>
    <row r="669" spans="4:4" ht="13.15" hidden="1" x14ac:dyDescent="0.25"/>
    <row r="670" spans="4:4" ht="13.15" hidden="1" x14ac:dyDescent="0.25"/>
  </sheetData>
  <sheetProtection password="EF52" sheet="1" objects="1" scenarios="1"/>
  <sortState ref="D156:D666">
    <sortCondition ref="D155"/>
  </sortState>
  <mergeCells count="136">
    <mergeCell ref="W64:AB64"/>
    <mergeCell ref="W65:AB65"/>
    <mergeCell ref="R60:V60"/>
    <mergeCell ref="R62:V62"/>
    <mergeCell ref="R63:V63"/>
    <mergeCell ref="R64:V64"/>
    <mergeCell ref="R65:V65"/>
    <mergeCell ref="H60:L60"/>
    <mergeCell ref="E60:G60"/>
    <mergeCell ref="H62:L62"/>
    <mergeCell ref="H63:L63"/>
    <mergeCell ref="H64:L64"/>
    <mergeCell ref="H65:L65"/>
    <mergeCell ref="E62:G62"/>
    <mergeCell ref="E63:G63"/>
    <mergeCell ref="E64:G64"/>
    <mergeCell ref="E65:G65"/>
    <mergeCell ref="E61:G61"/>
    <mergeCell ref="H61:L61"/>
    <mergeCell ref="M60:Q60"/>
    <mergeCell ref="M62:Q62"/>
    <mergeCell ref="M63:Q63"/>
    <mergeCell ref="M64:Q64"/>
    <mergeCell ref="M65:Q65"/>
    <mergeCell ref="C127:V129"/>
    <mergeCell ref="C130:V132"/>
    <mergeCell ref="C118:V120"/>
    <mergeCell ref="C69:F69"/>
    <mergeCell ref="K69:V69"/>
    <mergeCell ref="C70:F70"/>
    <mergeCell ref="C88:V90"/>
    <mergeCell ref="C73:V75"/>
    <mergeCell ref="C85:V87"/>
    <mergeCell ref="K70:V70"/>
    <mergeCell ref="C66:AA66"/>
    <mergeCell ref="C67:AA67"/>
    <mergeCell ref="C91:AA91"/>
    <mergeCell ref="C79:V80"/>
    <mergeCell ref="C82:V84"/>
    <mergeCell ref="C93:F93"/>
    <mergeCell ref="C94:F94"/>
    <mergeCell ref="K93:V93"/>
    <mergeCell ref="K94:V94"/>
    <mergeCell ref="C138:AA140"/>
    <mergeCell ref="C144:U146"/>
    <mergeCell ref="C147:U149"/>
    <mergeCell ref="C150:U152"/>
    <mergeCell ref="C112:V114"/>
    <mergeCell ref="C115:V117"/>
    <mergeCell ref="C96:AA96"/>
    <mergeCell ref="C97:V99"/>
    <mergeCell ref="C103:V105"/>
    <mergeCell ref="C106:V108"/>
    <mergeCell ref="C109:V111"/>
    <mergeCell ref="C124:V126"/>
    <mergeCell ref="C100:V102"/>
    <mergeCell ref="B137:J137"/>
    <mergeCell ref="X119:Z119"/>
    <mergeCell ref="X122:Z122"/>
    <mergeCell ref="X125:Z125"/>
    <mergeCell ref="X128:Z128"/>
    <mergeCell ref="C135:F135"/>
    <mergeCell ref="K135:V135"/>
    <mergeCell ref="C136:F136"/>
    <mergeCell ref="K136:V136"/>
    <mergeCell ref="C121:V123"/>
    <mergeCell ref="C133:AA133"/>
    <mergeCell ref="B3:AA3"/>
    <mergeCell ref="B8:AA8"/>
    <mergeCell ref="G21:AA21"/>
    <mergeCell ref="G22:AA22"/>
    <mergeCell ref="G23:AA23"/>
    <mergeCell ref="G24:AA24"/>
    <mergeCell ref="G25:AA25"/>
    <mergeCell ref="G18:AA18"/>
    <mergeCell ref="C48:Q48"/>
    <mergeCell ref="C11:F11"/>
    <mergeCell ref="G11:AA11"/>
    <mergeCell ref="D47:P47"/>
    <mergeCell ref="R40:V40"/>
    <mergeCell ref="G14:AA14"/>
    <mergeCell ref="L16:AA16"/>
    <mergeCell ref="C16:D16"/>
    <mergeCell ref="G16:J16"/>
    <mergeCell ref="G17:J17"/>
    <mergeCell ref="L17:AA17"/>
    <mergeCell ref="C17:D17"/>
    <mergeCell ref="G19:AA19"/>
    <mergeCell ref="C52:V54"/>
    <mergeCell ref="C72:AA72"/>
    <mergeCell ref="C15:D15"/>
    <mergeCell ref="G12:AA12"/>
    <mergeCell ref="G13:AA13"/>
    <mergeCell ref="W40:AA40"/>
    <mergeCell ref="R36:Z36"/>
    <mergeCell ref="D33:F33"/>
    <mergeCell ref="D28:F28"/>
    <mergeCell ref="C59:AA59"/>
    <mergeCell ref="C39:AA39"/>
    <mergeCell ref="C40:Q40"/>
    <mergeCell ref="C42:Q42"/>
    <mergeCell ref="G20:AA20"/>
    <mergeCell ref="C12:F12"/>
    <mergeCell ref="C13:D13"/>
    <mergeCell ref="C14:F14"/>
    <mergeCell ref="C19:D19"/>
    <mergeCell ref="C21:D21"/>
    <mergeCell ref="C23:D23"/>
    <mergeCell ref="G36:P36"/>
    <mergeCell ref="C58:AA58"/>
    <mergeCell ref="C26:F26"/>
    <mergeCell ref="C20:F20"/>
    <mergeCell ref="Q1:AC1"/>
    <mergeCell ref="C10:AA10"/>
    <mergeCell ref="C32:AA32"/>
    <mergeCell ref="C51:AA51"/>
    <mergeCell ref="C44:Q46"/>
    <mergeCell ref="C50:AA50"/>
    <mergeCell ref="C55:V57"/>
    <mergeCell ref="C76:V77"/>
    <mergeCell ref="G15:AA15"/>
    <mergeCell ref="C18:F18"/>
    <mergeCell ref="C25:D25"/>
    <mergeCell ref="C34:E34"/>
    <mergeCell ref="C36:E36"/>
    <mergeCell ref="C30:AA30"/>
    <mergeCell ref="C37:AA37"/>
    <mergeCell ref="G26:AA26"/>
    <mergeCell ref="G27:AA27"/>
    <mergeCell ref="C27:D27"/>
    <mergeCell ref="C22:F22"/>
    <mergeCell ref="C24:F24"/>
    <mergeCell ref="W60:AB60"/>
    <mergeCell ref="W62:AB62"/>
    <mergeCell ref="W63:AB63"/>
    <mergeCell ref="D6:AA6"/>
  </mergeCells>
  <conditionalFormatting sqref="G12:AA15 G18:AA26 L16 G16:G17 K17:L17">
    <cfRule type="expression" dxfId="11" priority="16">
      <formula>OR($F13="x",$F13="X")</formula>
    </cfRule>
  </conditionalFormatting>
  <conditionalFormatting sqref="G13:AA15 G17:J17 L17:AA17 G19:AA27">
    <cfRule type="expression" dxfId="10" priority="15">
      <formula>OR($F13="x",$F13="X")</formula>
    </cfRule>
  </conditionalFormatting>
  <conditionalFormatting sqref="F34 Q36 AA36">
    <cfRule type="expression" dxfId="9" priority="14">
      <formula>AND(OR(F34="X",F34="x"),$AE$36&gt;1)</formula>
    </cfRule>
  </conditionalFormatting>
  <conditionalFormatting sqref="T42 Y42">
    <cfRule type="expression" dxfId="8" priority="13">
      <formula>$AE$42&gt;1</formula>
    </cfRule>
  </conditionalFormatting>
  <conditionalFormatting sqref="T45 Y45">
    <cfRule type="expression" dxfId="7" priority="12">
      <formula>$AE$45&gt;1</formula>
    </cfRule>
  </conditionalFormatting>
  <conditionalFormatting sqref="T48 Y48">
    <cfRule type="expression" dxfId="6" priority="11">
      <formula>$AE$48&gt;1</formula>
    </cfRule>
  </conditionalFormatting>
  <conditionalFormatting sqref="W145 Y145">
    <cfRule type="expression" dxfId="5" priority="6">
      <formula>$AE$134&gt;1</formula>
    </cfRule>
  </conditionalFormatting>
  <conditionalFormatting sqref="W148 Y148">
    <cfRule type="expression" dxfId="4" priority="5">
      <formula>$AE$137&gt;1</formula>
    </cfRule>
  </conditionalFormatting>
  <conditionalFormatting sqref="W151 Y151">
    <cfRule type="expression" dxfId="3" priority="4">
      <formula>#REF!&gt;1</formula>
    </cfRule>
  </conditionalFormatting>
  <conditionalFormatting sqref="W62:W63">
    <cfRule type="expression" dxfId="2" priority="22">
      <formula>$AF$64+$AF$65&gt;0</formula>
    </cfRule>
  </conditionalFormatting>
  <conditionalFormatting sqref="W64:W65">
    <cfRule type="expression" dxfId="1" priority="24">
      <formula>$AF$62+$AF$63&gt;0</formula>
    </cfRule>
  </conditionalFormatting>
  <conditionalFormatting sqref="W62:W65">
    <cfRule type="expression" dxfId="0" priority="26">
      <formula>AND($AF$62+$AF$63&gt;0,$AF$64+$AF$65&gt;0)</formula>
    </cfRule>
  </conditionalFormatting>
  <dataValidations xWindow="666" yWindow="621" count="16">
    <dataValidation type="list" allowBlank="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Y86 Y89 Y98 Y104 Y107 Y131 Y110 Y113 Y116 Y74 Y77 Y45 T45 T42 Y42 Q36 AA36 F34 T48 Y48 Y80 Y83 Y101 Y148 W145 Y145 W148 Y151 W151 Y53 Y56">
      <formula1>"X,x"</formula1>
    </dataValidation>
    <dataValidation type="decimal" allowBlank="1" showInputMessage="1" showErrorMessage="1" sqref="X125:Z125 X122:Z122 X128:Z128">
      <formula1>0</formula1>
      <formula2>100</formula2>
    </dataValidation>
    <dataValidation type="whole" allowBlank="1" showInputMessage="1" showErrorMessage="1" sqref="X119:Z119">
      <formula1>0</formula1>
      <formula2>10000</formula2>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F13">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traße falsch ist. Berücksichtigen Sie bei der Schulbezeichnung das SchulG M-V §106 Abs.1 und Abs.3." sqref="F28:O29">
      <formula1>"X,x"</formula1>
    </dataValidation>
    <dataValidation allowBlank="1" errorTitle="Fehleingabe" error="Hier können Sie nur das Kreuz auswählen oder eintippen. Das große &quot;X&quot; bzw. kleine &quot;x&quot; stellen keine Wertung dar." promptTitle="Info" prompt="Bitte nur auswählen, wenn die vorhandene Vorgabe für die Schulbezeichnung falsch ist. Berücksichtigen Sie bei der Schulbezeichnung das SchulG M-V §106 Abs.1 und Abs.3." sqref="F35:O35 F36:J36 G34:O34 P34:AB35 AB36 R36:T36"/>
    <dataValidation allowBlank="1" sqref="AB12:AB30 K17:L17 H25:AA25 G12:G27 H23:AA23 P27:AA29 H21:AA21 H19:AA19 H27:O27 H15:AA15"/>
    <dataValidation allowBlank="1" errorTitle="Fehleingabe" error="Hier können Sie nur das Kreuz auswählen oder eintippen. Das große &quot;X&quot; bzw. kleine &quot;x&quot; stellen keine Wertung dar." promptTitle="Info" prompt="Bitte nur auswählen, wenn die vorhandene Vorgabe für die Straße falsch ist. Berücksichtigen Sie bei der Schulbezeichnung das SchulG M-V §106 Abs.1 und Abs.3." sqref="F16"/>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Postleitzahl oder den Ort falsch sind." sqref="F17">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Straße falsch ist. " sqref="F15">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Telefonnummer falsch ist." sqref="F19">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ie E-Mail falsch ist. " sqref="F21">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Titel oder Vorname oder Name falsch ist. " sqref="F23">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en Schulträger falsch ist. " sqref="F25">
      <formula1>"X,x"</formula1>
    </dataValidation>
    <dataValidation type="list" allowBlank="1" showInputMessage="1" showErrorMessage="1" errorTitle="Fehleingabe" error="Hier können Sie nur das Kreuz auswählen oder eintippen. Das große &quot;X&quot; bzw. kleine &quot;x&quot; stellen keine Wertung dar." promptTitle="Info" prompt="Bitte nur auswählen, wenn die vorhandene Vorgabe für das zuständige Staatliche Schulamt falsch ist. " sqref="F27">
      <formula1>"X,x"</formula1>
    </dataValidation>
    <dataValidation type="list" allowBlank="1" showInputMessage="1" showErrorMessage="1" sqref="G11:AA11">
      <formula1>$D$156:$D$666</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oddFooter>&amp;RSeite &amp;P von &amp;N der &amp;A</oddFooter>
  </headerFooter>
  <rowBreaks count="4" manualBreakCount="4">
    <brk id="38" max="16383" man="1"/>
    <brk id="71" max="16383" man="1"/>
    <brk id="95" max="16383" man="1"/>
    <brk id="137" max="16383" man="1"/>
  </rowBreaks>
  <colBreaks count="1" manualBreakCount="1">
    <brk id="29" max="1048575" man="1"/>
  </colBreaks>
  <ignoredErrors>
    <ignoredError sqref="X122 X12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660"/>
  <sheetViews>
    <sheetView topLeftCell="Q1" workbookViewId="0">
      <selection activeCell="Y5" sqref="Y5"/>
    </sheetView>
  </sheetViews>
  <sheetFormatPr baseColWidth="10" defaultColWidth="8.85546875" defaultRowHeight="15" x14ac:dyDescent="0.25"/>
  <cols>
    <col min="1" max="1" width="13.85546875" customWidth="1"/>
    <col min="2" max="2" width="11.7109375" customWidth="1"/>
    <col min="3" max="3" width="13.85546875" customWidth="1"/>
    <col min="4" max="4" width="38.7109375" customWidth="1"/>
    <col min="5" max="7" width="13.85546875" customWidth="1"/>
    <col min="8" max="8" width="24.7109375" customWidth="1"/>
    <col min="9" max="9" width="37.7109375" customWidth="1"/>
    <col min="10" max="10" width="13.85546875" customWidth="1"/>
    <col min="11" max="11" width="18.7109375" customWidth="1"/>
    <col min="12" max="12" width="22.140625" customWidth="1"/>
    <col min="13" max="13" width="38.42578125" customWidth="1"/>
    <col min="14" max="14" width="15.5703125" customWidth="1"/>
    <col min="15" max="16" width="13.85546875" customWidth="1"/>
    <col min="17" max="17" width="26.5703125" customWidth="1"/>
    <col min="18" max="19" width="13.85546875" customWidth="1"/>
    <col min="20" max="20" width="37.140625" customWidth="1"/>
    <col min="24" max="24" width="10.140625" bestFit="1" customWidth="1"/>
  </cols>
  <sheetData>
    <row r="1" spans="1:24" ht="14.45" x14ac:dyDescent="0.3">
      <c r="A1" s="10" t="s">
        <v>6905</v>
      </c>
      <c r="B1" s="10" t="s">
        <v>6916</v>
      </c>
      <c r="C1" s="10" t="s">
        <v>6904</v>
      </c>
      <c r="D1" s="10" t="s">
        <v>6903</v>
      </c>
      <c r="E1" s="10" t="s">
        <v>6902</v>
      </c>
      <c r="F1" s="10" t="s">
        <v>6901</v>
      </c>
      <c r="G1" s="10" t="s">
        <v>6900</v>
      </c>
      <c r="H1" s="10" t="s">
        <v>6899</v>
      </c>
      <c r="I1" s="10" t="s">
        <v>6898</v>
      </c>
      <c r="J1" s="10" t="s">
        <v>6</v>
      </c>
      <c r="K1" s="10" t="s">
        <v>7</v>
      </c>
      <c r="L1" s="10" t="s">
        <v>6897</v>
      </c>
      <c r="M1" s="10" t="s">
        <v>6896</v>
      </c>
      <c r="N1" s="10" t="s">
        <v>1</v>
      </c>
      <c r="O1" s="10" t="s">
        <v>6895</v>
      </c>
      <c r="P1" s="10" t="s">
        <v>6894</v>
      </c>
      <c r="Q1" s="10" t="s">
        <v>6893</v>
      </c>
      <c r="R1" s="10" t="s">
        <v>6892</v>
      </c>
      <c r="S1" s="10" t="s">
        <v>6891</v>
      </c>
      <c r="T1" s="10" t="s">
        <v>6890</v>
      </c>
      <c r="X1" t="s">
        <v>6973</v>
      </c>
    </row>
    <row r="2" spans="1:24" ht="60" x14ac:dyDescent="0.25">
      <c r="A2" s="9">
        <v>42027</v>
      </c>
      <c r="B2" s="40">
        <v>75136105</v>
      </c>
      <c r="C2" s="8" t="s">
        <v>5560</v>
      </c>
      <c r="D2" s="8" t="s">
        <v>5559</v>
      </c>
      <c r="E2" s="8" t="s">
        <v>2146</v>
      </c>
      <c r="F2" s="8" t="s">
        <v>15</v>
      </c>
      <c r="G2" s="8" t="s">
        <v>895</v>
      </c>
      <c r="H2" s="8" t="s">
        <v>6889</v>
      </c>
      <c r="I2" s="8" t="s">
        <v>896</v>
      </c>
      <c r="J2" s="8" t="s">
        <v>893</v>
      </c>
      <c r="K2" s="8" t="s">
        <v>894</v>
      </c>
      <c r="L2" s="8" t="s">
        <v>6888</v>
      </c>
      <c r="M2" s="8" t="s">
        <v>6887</v>
      </c>
      <c r="N2" s="8" t="s">
        <v>6886</v>
      </c>
      <c r="O2" s="8" t="s">
        <v>6885</v>
      </c>
      <c r="P2" s="8" t="s">
        <v>6884</v>
      </c>
      <c r="Q2" s="8" t="s">
        <v>1834</v>
      </c>
      <c r="R2" s="8" t="s">
        <v>6883</v>
      </c>
      <c r="S2" s="8" t="s">
        <v>6882</v>
      </c>
      <c r="T2" s="8" t="s">
        <v>6379</v>
      </c>
      <c r="X2" s="83">
        <v>41876</v>
      </c>
    </row>
    <row r="3" spans="1:24" ht="45" x14ac:dyDescent="0.25">
      <c r="A3" s="9">
        <v>42027</v>
      </c>
      <c r="B3" s="40">
        <v>75135711</v>
      </c>
      <c r="C3" s="8" t="s">
        <v>5560</v>
      </c>
      <c r="D3" s="8" t="s">
        <v>5559</v>
      </c>
      <c r="E3" s="8" t="s">
        <v>2146</v>
      </c>
      <c r="F3" s="8" t="s">
        <v>15</v>
      </c>
      <c r="G3" s="8" t="s">
        <v>854</v>
      </c>
      <c r="H3" s="8" t="s">
        <v>6881</v>
      </c>
      <c r="I3" s="8" t="s">
        <v>855</v>
      </c>
      <c r="J3" s="8" t="s">
        <v>856</v>
      </c>
      <c r="K3" s="8" t="s">
        <v>857</v>
      </c>
      <c r="L3" s="8" t="s">
        <v>6880</v>
      </c>
      <c r="M3" s="8" t="s">
        <v>6879</v>
      </c>
      <c r="N3" s="8" t="s">
        <v>6878</v>
      </c>
      <c r="O3" s="8" t="s">
        <v>6877</v>
      </c>
      <c r="P3" s="8" t="s">
        <v>6876</v>
      </c>
      <c r="Q3" s="8" t="s">
        <v>1834</v>
      </c>
      <c r="R3" s="8" t="s">
        <v>6875</v>
      </c>
      <c r="S3" s="8" t="s">
        <v>6874</v>
      </c>
      <c r="T3" s="8" t="s">
        <v>6522</v>
      </c>
      <c r="X3" s="83">
        <v>42247</v>
      </c>
    </row>
    <row r="4" spans="1:24" ht="43.15" x14ac:dyDescent="0.3">
      <c r="A4" s="9">
        <v>42027</v>
      </c>
      <c r="B4" s="40">
        <v>75135712</v>
      </c>
      <c r="C4" s="8" t="s">
        <v>5560</v>
      </c>
      <c r="D4" s="8" t="s">
        <v>5559</v>
      </c>
      <c r="E4" s="8" t="s">
        <v>2146</v>
      </c>
      <c r="F4" s="8" t="s">
        <v>15</v>
      </c>
      <c r="G4" s="8" t="s">
        <v>858</v>
      </c>
      <c r="H4" s="8" t="s">
        <v>6873</v>
      </c>
      <c r="I4" s="8" t="s">
        <v>859</v>
      </c>
      <c r="J4" s="8" t="s">
        <v>856</v>
      </c>
      <c r="K4" s="8" t="s">
        <v>857</v>
      </c>
      <c r="L4" s="8" t="s">
        <v>860</v>
      </c>
      <c r="M4" s="8" t="s">
        <v>6872</v>
      </c>
      <c r="N4" s="8" t="s">
        <v>6871</v>
      </c>
      <c r="O4" s="8" t="s">
        <v>6870</v>
      </c>
      <c r="P4" s="8" t="s">
        <v>6869</v>
      </c>
      <c r="Q4" s="8" t="s">
        <v>1834</v>
      </c>
      <c r="R4" s="8" t="s">
        <v>6868</v>
      </c>
      <c r="S4" s="8" t="s">
        <v>1834</v>
      </c>
      <c r="T4" s="8" t="s">
        <v>6522</v>
      </c>
      <c r="X4" s="83">
        <v>42618</v>
      </c>
    </row>
    <row r="5" spans="1:24" ht="45" x14ac:dyDescent="0.25">
      <c r="A5" s="9">
        <v>42027</v>
      </c>
      <c r="B5" s="40">
        <v>75135713</v>
      </c>
      <c r="C5" s="8" t="s">
        <v>5560</v>
      </c>
      <c r="D5" s="8" t="s">
        <v>5559</v>
      </c>
      <c r="E5" s="8" t="s">
        <v>2146</v>
      </c>
      <c r="F5" s="8" t="s">
        <v>15</v>
      </c>
      <c r="G5" s="8" t="s">
        <v>861</v>
      </c>
      <c r="H5" s="8" t="s">
        <v>6867</v>
      </c>
      <c r="I5" s="8" t="s">
        <v>862</v>
      </c>
      <c r="J5" s="8" t="s">
        <v>846</v>
      </c>
      <c r="K5" s="8" t="s">
        <v>863</v>
      </c>
      <c r="L5" s="8" t="s">
        <v>6866</v>
      </c>
      <c r="M5" s="8" t="s">
        <v>6865</v>
      </c>
      <c r="N5" s="8" t="s">
        <v>6864</v>
      </c>
      <c r="O5" s="8" t="s">
        <v>6863</v>
      </c>
      <c r="P5" s="8" t="s">
        <v>6862</v>
      </c>
      <c r="Q5" s="8" t="s">
        <v>1834</v>
      </c>
      <c r="R5" s="8" t="s">
        <v>6861</v>
      </c>
      <c r="S5" s="8" t="s">
        <v>6860</v>
      </c>
      <c r="T5" s="8" t="s">
        <v>6506</v>
      </c>
      <c r="X5" s="83">
        <v>42982</v>
      </c>
    </row>
    <row r="6" spans="1:24" ht="30" x14ac:dyDescent="0.25">
      <c r="A6" s="9">
        <v>42027</v>
      </c>
      <c r="B6" s="40">
        <v>75135715</v>
      </c>
      <c r="C6" s="8" t="s">
        <v>5560</v>
      </c>
      <c r="D6" s="8" t="s">
        <v>5559</v>
      </c>
      <c r="E6" s="8" t="s">
        <v>2146</v>
      </c>
      <c r="F6" s="8" t="s">
        <v>15</v>
      </c>
      <c r="G6" s="8" t="s">
        <v>864</v>
      </c>
      <c r="H6" s="8" t="s">
        <v>6859</v>
      </c>
      <c r="I6" s="8" t="s">
        <v>865</v>
      </c>
      <c r="J6" s="8" t="s">
        <v>866</v>
      </c>
      <c r="K6" s="8" t="s">
        <v>867</v>
      </c>
      <c r="L6" s="8" t="s">
        <v>6858</v>
      </c>
      <c r="M6" s="8" t="s">
        <v>6857</v>
      </c>
      <c r="N6" s="8" t="s">
        <v>6856</v>
      </c>
      <c r="O6" s="8" t="s">
        <v>6855</v>
      </c>
      <c r="P6" s="8" t="s">
        <v>6854</v>
      </c>
      <c r="Q6" s="8" t="s">
        <v>1834</v>
      </c>
      <c r="R6" s="8" t="s">
        <v>6853</v>
      </c>
      <c r="S6" s="8" t="s">
        <v>6852</v>
      </c>
      <c r="T6" s="8" t="s">
        <v>6851</v>
      </c>
    </row>
    <row r="7" spans="1:24" ht="45" x14ac:dyDescent="0.25">
      <c r="A7" s="9">
        <v>42027</v>
      </c>
      <c r="B7" s="40">
        <v>75135717</v>
      </c>
      <c r="C7" s="8" t="s">
        <v>5560</v>
      </c>
      <c r="D7" s="8" t="s">
        <v>5559</v>
      </c>
      <c r="E7" s="8" t="s">
        <v>2146</v>
      </c>
      <c r="F7" s="8" t="s">
        <v>15</v>
      </c>
      <c r="G7" s="8" t="s">
        <v>868</v>
      </c>
      <c r="H7" s="8" t="s">
        <v>6850</v>
      </c>
      <c r="I7" s="8" t="s">
        <v>869</v>
      </c>
      <c r="J7" s="8" t="s">
        <v>870</v>
      </c>
      <c r="K7" s="8" t="s">
        <v>871</v>
      </c>
      <c r="L7" s="8" t="s">
        <v>6849</v>
      </c>
      <c r="M7" s="8" t="s">
        <v>6848</v>
      </c>
      <c r="N7" s="8" t="s">
        <v>6847</v>
      </c>
      <c r="O7" s="8" t="s">
        <v>6846</v>
      </c>
      <c r="P7" s="8" t="s">
        <v>6845</v>
      </c>
      <c r="Q7" s="8" t="s">
        <v>1834</v>
      </c>
      <c r="R7" s="8" t="s">
        <v>6844</v>
      </c>
      <c r="S7" s="8" t="s">
        <v>6843</v>
      </c>
      <c r="T7" s="8" t="s">
        <v>6842</v>
      </c>
    </row>
    <row r="8" spans="1:24" ht="30" x14ac:dyDescent="0.25">
      <c r="A8" s="9">
        <v>42027</v>
      </c>
      <c r="B8" s="40">
        <v>75135719</v>
      </c>
      <c r="C8" s="8" t="s">
        <v>5560</v>
      </c>
      <c r="D8" s="8" t="s">
        <v>5559</v>
      </c>
      <c r="E8" s="8" t="s">
        <v>2146</v>
      </c>
      <c r="F8" s="8" t="s">
        <v>15</v>
      </c>
      <c r="G8" s="8" t="s">
        <v>872</v>
      </c>
      <c r="H8" s="8" t="s">
        <v>6841</v>
      </c>
      <c r="I8" s="8" t="s">
        <v>873</v>
      </c>
      <c r="J8" s="8" t="s">
        <v>874</v>
      </c>
      <c r="K8" s="8" t="s">
        <v>875</v>
      </c>
      <c r="L8" s="8" t="s">
        <v>876</v>
      </c>
      <c r="M8" s="8" t="s">
        <v>6840</v>
      </c>
      <c r="N8" s="8" t="s">
        <v>6839</v>
      </c>
      <c r="O8" s="8" t="s">
        <v>6838</v>
      </c>
      <c r="P8" s="8" t="s">
        <v>6837</v>
      </c>
      <c r="Q8" s="8" t="s">
        <v>1834</v>
      </c>
      <c r="R8" s="8" t="s">
        <v>6836</v>
      </c>
      <c r="S8" s="8" t="s">
        <v>6835</v>
      </c>
      <c r="T8" s="8" t="s">
        <v>6514</v>
      </c>
    </row>
    <row r="9" spans="1:24" ht="45" x14ac:dyDescent="0.25">
      <c r="A9" s="9">
        <v>42027</v>
      </c>
      <c r="B9" s="40">
        <v>75135722</v>
      </c>
      <c r="C9" s="8" t="s">
        <v>5560</v>
      </c>
      <c r="D9" s="8" t="s">
        <v>5559</v>
      </c>
      <c r="E9" s="8" t="s">
        <v>2146</v>
      </c>
      <c r="F9" s="8" t="s">
        <v>15</v>
      </c>
      <c r="G9" s="8" t="s">
        <v>877</v>
      </c>
      <c r="H9" s="8" t="s">
        <v>6834</v>
      </c>
      <c r="I9" s="8" t="s">
        <v>878</v>
      </c>
      <c r="J9" s="8" t="s">
        <v>879</v>
      </c>
      <c r="K9" s="8" t="s">
        <v>880</v>
      </c>
      <c r="L9" s="8" t="s">
        <v>881</v>
      </c>
      <c r="M9" s="8" t="s">
        <v>6833</v>
      </c>
      <c r="N9" s="8" t="s">
        <v>6832</v>
      </c>
      <c r="O9" s="8" t="s">
        <v>6832</v>
      </c>
      <c r="P9" s="8" t="s">
        <v>6831</v>
      </c>
      <c r="Q9" s="8" t="s">
        <v>1834</v>
      </c>
      <c r="R9" s="8" t="s">
        <v>6830</v>
      </c>
      <c r="S9" s="8" t="s">
        <v>6829</v>
      </c>
      <c r="T9" s="8" t="s">
        <v>6044</v>
      </c>
    </row>
    <row r="10" spans="1:24" ht="45" x14ac:dyDescent="0.25">
      <c r="A10" s="9">
        <v>42027</v>
      </c>
      <c r="B10" s="40">
        <v>75135723</v>
      </c>
      <c r="C10" s="8" t="s">
        <v>5560</v>
      </c>
      <c r="D10" s="8" t="s">
        <v>5559</v>
      </c>
      <c r="E10" s="8" t="s">
        <v>2146</v>
      </c>
      <c r="F10" s="8" t="s">
        <v>15</v>
      </c>
      <c r="G10" s="8" t="s">
        <v>882</v>
      </c>
      <c r="H10" s="8" t="s">
        <v>6828</v>
      </c>
      <c r="I10" s="8" t="s">
        <v>883</v>
      </c>
      <c r="J10" s="8" t="s">
        <v>884</v>
      </c>
      <c r="K10" s="8" t="s">
        <v>885</v>
      </c>
      <c r="L10" s="8" t="s">
        <v>6827</v>
      </c>
      <c r="M10" s="8" t="s">
        <v>6826</v>
      </c>
      <c r="N10" s="8" t="s">
        <v>6825</v>
      </c>
      <c r="O10" s="8" t="s">
        <v>6824</v>
      </c>
      <c r="P10" s="8" t="s">
        <v>6823</v>
      </c>
      <c r="Q10" s="8" t="s">
        <v>1834</v>
      </c>
      <c r="R10" s="8" t="s">
        <v>6822</v>
      </c>
      <c r="S10" s="8" t="s">
        <v>6821</v>
      </c>
      <c r="T10" s="8" t="s">
        <v>6820</v>
      </c>
    </row>
    <row r="11" spans="1:24" ht="30" x14ac:dyDescent="0.25">
      <c r="A11" s="9">
        <v>42027</v>
      </c>
      <c r="B11" s="40">
        <v>75435948</v>
      </c>
      <c r="C11" s="8" t="s">
        <v>5560</v>
      </c>
      <c r="D11" s="8" t="s">
        <v>5559</v>
      </c>
      <c r="E11" s="8" t="s">
        <v>2276</v>
      </c>
      <c r="F11" s="8" t="s">
        <v>2602</v>
      </c>
      <c r="G11" s="8" t="s">
        <v>1494</v>
      </c>
      <c r="H11" s="8" t="s">
        <v>6819</v>
      </c>
      <c r="I11" s="8" t="s">
        <v>1495</v>
      </c>
      <c r="J11" s="8" t="s">
        <v>1415</v>
      </c>
      <c r="K11" s="8" t="s">
        <v>1496</v>
      </c>
      <c r="L11" s="8" t="s">
        <v>1497</v>
      </c>
      <c r="M11" s="8" t="s">
        <v>6818</v>
      </c>
      <c r="N11" s="8" t="s">
        <v>6817</v>
      </c>
      <c r="O11" s="8" t="s">
        <v>6816</v>
      </c>
      <c r="P11" s="8" t="s">
        <v>6815</v>
      </c>
      <c r="Q11" s="8" t="s">
        <v>1834</v>
      </c>
      <c r="R11" s="8" t="s">
        <v>6814</v>
      </c>
      <c r="S11" s="8" t="s">
        <v>6813</v>
      </c>
      <c r="T11" s="8" t="s">
        <v>5691</v>
      </c>
    </row>
    <row r="12" spans="1:24" ht="60" x14ac:dyDescent="0.25">
      <c r="A12" s="9">
        <v>42027</v>
      </c>
      <c r="B12" s="40">
        <v>75136104</v>
      </c>
      <c r="C12" s="8" t="s">
        <v>5560</v>
      </c>
      <c r="D12" s="8" t="s">
        <v>5559</v>
      </c>
      <c r="E12" s="8" t="s">
        <v>2146</v>
      </c>
      <c r="F12" s="8" t="s">
        <v>15</v>
      </c>
      <c r="G12" s="8" t="s">
        <v>891</v>
      </c>
      <c r="H12" s="8" t="s">
        <v>6812</v>
      </c>
      <c r="I12" s="8" t="s">
        <v>892</v>
      </c>
      <c r="J12" s="8" t="s">
        <v>893</v>
      </c>
      <c r="K12" s="8" t="s">
        <v>894</v>
      </c>
      <c r="L12" s="8" t="s">
        <v>6811</v>
      </c>
      <c r="M12" s="8" t="s">
        <v>6810</v>
      </c>
      <c r="N12" s="8" t="s">
        <v>6809</v>
      </c>
      <c r="O12" s="8" t="s">
        <v>6808</v>
      </c>
      <c r="P12" s="8" t="s">
        <v>6807</v>
      </c>
      <c r="Q12" s="8" t="s">
        <v>1834</v>
      </c>
      <c r="R12" s="8" t="s">
        <v>6806</v>
      </c>
      <c r="S12" s="8" t="s">
        <v>6805</v>
      </c>
      <c r="T12" s="8" t="s">
        <v>6379</v>
      </c>
    </row>
    <row r="13" spans="1:24" ht="45" x14ac:dyDescent="0.25">
      <c r="A13" s="9">
        <v>42027</v>
      </c>
      <c r="B13" s="40">
        <v>75135701</v>
      </c>
      <c r="C13" s="8" t="s">
        <v>5560</v>
      </c>
      <c r="D13" s="8" t="s">
        <v>5559</v>
      </c>
      <c r="E13" s="8" t="s">
        <v>2146</v>
      </c>
      <c r="F13" s="8" t="s">
        <v>15</v>
      </c>
      <c r="G13" s="8" t="s">
        <v>839</v>
      </c>
      <c r="H13" s="8" t="s">
        <v>6804</v>
      </c>
      <c r="I13" s="8" t="s">
        <v>840</v>
      </c>
      <c r="J13" s="8" t="s">
        <v>841</v>
      </c>
      <c r="K13" s="8" t="s">
        <v>842</v>
      </c>
      <c r="L13" s="8" t="s">
        <v>843</v>
      </c>
      <c r="M13" s="8" t="s">
        <v>6803</v>
      </c>
      <c r="N13" s="8" t="s">
        <v>6802</v>
      </c>
      <c r="O13" s="8" t="s">
        <v>6801</v>
      </c>
      <c r="P13" s="8" t="s">
        <v>6800</v>
      </c>
      <c r="Q13" s="8" t="s">
        <v>1834</v>
      </c>
      <c r="R13" s="8" t="s">
        <v>6799</v>
      </c>
      <c r="S13" s="8" t="s">
        <v>6798</v>
      </c>
      <c r="T13" s="8" t="s">
        <v>6044</v>
      </c>
    </row>
    <row r="14" spans="1:24" ht="43.15" x14ac:dyDescent="0.3">
      <c r="A14" s="9">
        <v>42027</v>
      </c>
      <c r="B14" s="40">
        <v>75136106</v>
      </c>
      <c r="C14" s="8" t="s">
        <v>5560</v>
      </c>
      <c r="D14" s="8" t="s">
        <v>5559</v>
      </c>
      <c r="E14" s="8" t="s">
        <v>2146</v>
      </c>
      <c r="F14" s="8" t="s">
        <v>15</v>
      </c>
      <c r="G14" s="8" t="s">
        <v>897</v>
      </c>
      <c r="H14" s="8" t="s">
        <v>6797</v>
      </c>
      <c r="I14" s="8" t="s">
        <v>6796</v>
      </c>
      <c r="J14" s="8" t="s">
        <v>898</v>
      </c>
      <c r="K14" s="8" t="s">
        <v>899</v>
      </c>
      <c r="L14" s="8" t="s">
        <v>6795</v>
      </c>
      <c r="M14" s="8" t="s">
        <v>6794</v>
      </c>
      <c r="N14" s="8" t="s">
        <v>6793</v>
      </c>
      <c r="O14" s="8" t="s">
        <v>6792</v>
      </c>
      <c r="P14" s="8" t="s">
        <v>6791</v>
      </c>
      <c r="Q14" s="8" t="s">
        <v>1834</v>
      </c>
      <c r="R14" s="8" t="s">
        <v>6790</v>
      </c>
      <c r="S14" s="8" t="s">
        <v>6789</v>
      </c>
      <c r="T14" s="8" t="s">
        <v>6490</v>
      </c>
    </row>
    <row r="15" spans="1:24" ht="45" x14ac:dyDescent="0.25">
      <c r="A15" s="9">
        <v>42027</v>
      </c>
      <c r="B15" s="40">
        <v>75136111</v>
      </c>
      <c r="C15" s="8" t="s">
        <v>5560</v>
      </c>
      <c r="D15" s="8" t="s">
        <v>5559</v>
      </c>
      <c r="E15" s="8" t="s">
        <v>2146</v>
      </c>
      <c r="F15" s="8" t="s">
        <v>15</v>
      </c>
      <c r="G15" s="8" t="s">
        <v>900</v>
      </c>
      <c r="H15" s="8" t="s">
        <v>6788</v>
      </c>
      <c r="I15" s="8" t="s">
        <v>901</v>
      </c>
      <c r="J15" s="8" t="s">
        <v>902</v>
      </c>
      <c r="K15" s="8" t="s">
        <v>903</v>
      </c>
      <c r="L15" s="8" t="s">
        <v>6787</v>
      </c>
      <c r="M15" s="8" t="s">
        <v>6786</v>
      </c>
      <c r="N15" s="8" t="s">
        <v>6785</v>
      </c>
      <c r="O15" s="8" t="s">
        <v>6785</v>
      </c>
      <c r="P15" s="8" t="s">
        <v>6784</v>
      </c>
      <c r="Q15" s="8" t="s">
        <v>1834</v>
      </c>
      <c r="R15" s="8" t="s">
        <v>6783</v>
      </c>
      <c r="S15" s="8" t="s">
        <v>6782</v>
      </c>
      <c r="T15" s="8" t="s">
        <v>6482</v>
      </c>
    </row>
    <row r="16" spans="1:24" ht="43.15" x14ac:dyDescent="0.3">
      <c r="A16" s="9">
        <v>42027</v>
      </c>
      <c r="B16" s="40">
        <v>75136116</v>
      </c>
      <c r="C16" s="8" t="s">
        <v>5560</v>
      </c>
      <c r="D16" s="8" t="s">
        <v>5559</v>
      </c>
      <c r="E16" s="8" t="s">
        <v>2146</v>
      </c>
      <c r="F16" s="8" t="s">
        <v>15</v>
      </c>
      <c r="G16" s="8" t="s">
        <v>904</v>
      </c>
      <c r="H16" s="8" t="s">
        <v>6781</v>
      </c>
      <c r="I16" s="8" t="s">
        <v>905</v>
      </c>
      <c r="J16" s="8" t="s">
        <v>906</v>
      </c>
      <c r="K16" s="8" t="s">
        <v>907</v>
      </c>
      <c r="L16" s="8" t="s">
        <v>6780</v>
      </c>
      <c r="M16" s="8" t="s">
        <v>6779</v>
      </c>
      <c r="N16" s="8" t="s">
        <v>6778</v>
      </c>
      <c r="O16" s="8" t="s">
        <v>6777</v>
      </c>
      <c r="P16" s="8" t="s">
        <v>6776</v>
      </c>
      <c r="Q16" s="8" t="s">
        <v>1834</v>
      </c>
      <c r="R16" s="8" t="s">
        <v>6775</v>
      </c>
      <c r="S16" s="8" t="s">
        <v>6774</v>
      </c>
      <c r="T16" s="8" t="s">
        <v>6773</v>
      </c>
    </row>
    <row r="17" spans="1:20" ht="45" x14ac:dyDescent="0.25">
      <c r="A17" s="9">
        <v>42027</v>
      </c>
      <c r="B17" s="40">
        <v>75136117</v>
      </c>
      <c r="C17" s="8" t="s">
        <v>5560</v>
      </c>
      <c r="D17" s="8" t="s">
        <v>5559</v>
      </c>
      <c r="E17" s="8" t="s">
        <v>2146</v>
      </c>
      <c r="F17" s="8" t="s">
        <v>15</v>
      </c>
      <c r="G17" s="8" t="s">
        <v>908</v>
      </c>
      <c r="H17" s="8" t="s">
        <v>6772</v>
      </c>
      <c r="I17" s="8" t="s">
        <v>909</v>
      </c>
      <c r="J17" s="8" t="s">
        <v>910</v>
      </c>
      <c r="K17" s="8" t="s">
        <v>911</v>
      </c>
      <c r="L17" s="8" t="s">
        <v>6771</v>
      </c>
      <c r="M17" s="8" t="s">
        <v>6770</v>
      </c>
      <c r="N17" s="8" t="s">
        <v>6769</v>
      </c>
      <c r="O17" s="8" t="s">
        <v>6768</v>
      </c>
      <c r="P17" s="8" t="s">
        <v>6767</v>
      </c>
      <c r="Q17" s="8" t="s">
        <v>1834</v>
      </c>
      <c r="R17" s="8" t="s">
        <v>6766</v>
      </c>
      <c r="S17" s="8" t="s">
        <v>6765</v>
      </c>
      <c r="T17" s="8" t="s">
        <v>6764</v>
      </c>
    </row>
    <row r="18" spans="1:20" ht="30" x14ac:dyDescent="0.25">
      <c r="A18" s="9">
        <v>42027</v>
      </c>
      <c r="B18" s="40">
        <v>75136118</v>
      </c>
      <c r="C18" s="8" t="s">
        <v>5560</v>
      </c>
      <c r="D18" s="8" t="s">
        <v>5559</v>
      </c>
      <c r="E18" s="8" t="s">
        <v>2146</v>
      </c>
      <c r="F18" s="8" t="s">
        <v>15</v>
      </c>
      <c r="G18" s="8" t="s">
        <v>912</v>
      </c>
      <c r="H18" s="8" t="s">
        <v>6763</v>
      </c>
      <c r="I18" s="8" t="s">
        <v>913</v>
      </c>
      <c r="J18" s="8" t="s">
        <v>914</v>
      </c>
      <c r="K18" s="8" t="s">
        <v>915</v>
      </c>
      <c r="L18" s="8" t="s">
        <v>6762</v>
      </c>
      <c r="M18" s="8" t="s">
        <v>6761</v>
      </c>
      <c r="N18" s="8" t="s">
        <v>6760</v>
      </c>
      <c r="O18" s="8" t="s">
        <v>6759</v>
      </c>
      <c r="P18" s="8" t="s">
        <v>6758</v>
      </c>
      <c r="Q18" s="8" t="s">
        <v>1834</v>
      </c>
      <c r="R18" s="8" t="s">
        <v>6757</v>
      </c>
      <c r="S18" s="8" t="s">
        <v>6756</v>
      </c>
      <c r="T18" s="8" t="s">
        <v>6755</v>
      </c>
    </row>
    <row r="19" spans="1:20" ht="43.15" x14ac:dyDescent="0.3">
      <c r="A19" s="9">
        <v>42027</v>
      </c>
      <c r="B19" s="40">
        <v>75136120</v>
      </c>
      <c r="C19" s="8" t="s">
        <v>5560</v>
      </c>
      <c r="D19" s="8" t="s">
        <v>5559</v>
      </c>
      <c r="E19" s="8" t="s">
        <v>2146</v>
      </c>
      <c r="F19" s="8" t="s">
        <v>15</v>
      </c>
      <c r="G19" s="8" t="s">
        <v>916</v>
      </c>
      <c r="H19" s="8" t="s">
        <v>6754</v>
      </c>
      <c r="I19" s="8" t="s">
        <v>917</v>
      </c>
      <c r="J19" s="8" t="s">
        <v>918</v>
      </c>
      <c r="K19" s="8" t="s">
        <v>919</v>
      </c>
      <c r="L19" s="8" t="s">
        <v>6753</v>
      </c>
      <c r="M19" s="8" t="s">
        <v>6752</v>
      </c>
      <c r="N19" s="8" t="s">
        <v>6751</v>
      </c>
      <c r="O19" s="8" t="s">
        <v>6750</v>
      </c>
      <c r="P19" s="8" t="s">
        <v>6749</v>
      </c>
      <c r="Q19" s="8" t="s">
        <v>1834</v>
      </c>
      <c r="R19" s="8" t="s">
        <v>6748</v>
      </c>
      <c r="S19" s="8" t="s">
        <v>6747</v>
      </c>
      <c r="T19" s="8" t="s">
        <v>6465</v>
      </c>
    </row>
    <row r="20" spans="1:20" ht="43.15" x14ac:dyDescent="0.3">
      <c r="A20" s="9">
        <v>42027</v>
      </c>
      <c r="B20" s="40">
        <v>75136123</v>
      </c>
      <c r="C20" s="8" t="s">
        <v>5560</v>
      </c>
      <c r="D20" s="8" t="s">
        <v>5559</v>
      </c>
      <c r="E20" s="8" t="s">
        <v>2146</v>
      </c>
      <c r="F20" s="8" t="s">
        <v>15</v>
      </c>
      <c r="G20" s="8" t="s">
        <v>920</v>
      </c>
      <c r="H20" s="8" t="s">
        <v>6746</v>
      </c>
      <c r="I20" s="8" t="s">
        <v>921</v>
      </c>
      <c r="J20" s="8" t="s">
        <v>922</v>
      </c>
      <c r="K20" s="8" t="s">
        <v>923</v>
      </c>
      <c r="L20" s="8" t="s">
        <v>6745</v>
      </c>
      <c r="M20" s="8" t="s">
        <v>6744</v>
      </c>
      <c r="N20" s="8" t="s">
        <v>6743</v>
      </c>
      <c r="O20" s="8" t="s">
        <v>6742</v>
      </c>
      <c r="P20" s="8" t="s">
        <v>6741</v>
      </c>
      <c r="Q20" s="8" t="s">
        <v>6740</v>
      </c>
      <c r="R20" s="8" t="s">
        <v>6739</v>
      </c>
      <c r="S20" s="8" t="s">
        <v>6738</v>
      </c>
      <c r="T20" s="8" t="s">
        <v>6737</v>
      </c>
    </row>
    <row r="21" spans="1:20" ht="45" x14ac:dyDescent="0.25">
      <c r="A21" s="9">
        <v>42027</v>
      </c>
      <c r="B21" s="40">
        <v>75136124</v>
      </c>
      <c r="C21" s="8" t="s">
        <v>5560</v>
      </c>
      <c r="D21" s="8" t="s">
        <v>5559</v>
      </c>
      <c r="E21" s="8" t="s">
        <v>2146</v>
      </c>
      <c r="F21" s="8" t="s">
        <v>15</v>
      </c>
      <c r="G21" s="8" t="s">
        <v>924</v>
      </c>
      <c r="H21" s="8" t="s">
        <v>6736</v>
      </c>
      <c r="I21" s="8" t="s">
        <v>925</v>
      </c>
      <c r="J21" s="8" t="s">
        <v>926</v>
      </c>
      <c r="K21" s="8" t="s">
        <v>927</v>
      </c>
      <c r="L21" s="8" t="s">
        <v>6735</v>
      </c>
      <c r="M21" s="8" t="s">
        <v>6734</v>
      </c>
      <c r="N21" s="8" t="s">
        <v>6733</v>
      </c>
      <c r="O21" s="8" t="s">
        <v>6733</v>
      </c>
      <c r="P21" s="8" t="s">
        <v>6732</v>
      </c>
      <c r="Q21" s="8" t="s">
        <v>1834</v>
      </c>
      <c r="R21" s="8" t="s">
        <v>6731</v>
      </c>
      <c r="S21" s="8" t="s">
        <v>6730</v>
      </c>
      <c r="T21" s="8" t="s">
        <v>6729</v>
      </c>
    </row>
    <row r="22" spans="1:20" ht="45" x14ac:dyDescent="0.25">
      <c r="A22" s="9">
        <v>42027</v>
      </c>
      <c r="B22" s="40">
        <v>75135731</v>
      </c>
      <c r="C22" s="8" t="s">
        <v>5560</v>
      </c>
      <c r="D22" s="8" t="s">
        <v>5559</v>
      </c>
      <c r="E22" s="8" t="s">
        <v>2146</v>
      </c>
      <c r="F22" s="8" t="s">
        <v>15</v>
      </c>
      <c r="G22" s="8" t="s">
        <v>886</v>
      </c>
      <c r="H22" s="8" t="s">
        <v>6728</v>
      </c>
      <c r="I22" s="8" t="s">
        <v>887</v>
      </c>
      <c r="J22" s="8" t="s">
        <v>888</v>
      </c>
      <c r="K22" s="8" t="s">
        <v>889</v>
      </c>
      <c r="L22" s="8" t="s">
        <v>890</v>
      </c>
      <c r="M22" s="8" t="s">
        <v>6727</v>
      </c>
      <c r="N22" s="8" t="s">
        <v>6726</v>
      </c>
      <c r="O22" s="8" t="s">
        <v>6725</v>
      </c>
      <c r="P22" s="8" t="s">
        <v>6724</v>
      </c>
      <c r="Q22" s="8" t="s">
        <v>1834</v>
      </c>
      <c r="R22" s="8" t="s">
        <v>6723</v>
      </c>
      <c r="S22" s="8" t="s">
        <v>6722</v>
      </c>
      <c r="T22" s="8" t="s">
        <v>6366</v>
      </c>
    </row>
    <row r="23" spans="1:20" ht="45" x14ac:dyDescent="0.25">
      <c r="A23" s="9">
        <v>42027</v>
      </c>
      <c r="B23" s="40">
        <v>75235773</v>
      </c>
      <c r="C23" s="8" t="s">
        <v>5560</v>
      </c>
      <c r="D23" s="8" t="s">
        <v>5559</v>
      </c>
      <c r="E23" s="8" t="s">
        <v>2146</v>
      </c>
      <c r="F23" s="8" t="s">
        <v>2813</v>
      </c>
      <c r="G23" s="8" t="s">
        <v>1085</v>
      </c>
      <c r="H23" s="8" t="s">
        <v>6721</v>
      </c>
      <c r="I23" s="8" t="s">
        <v>1086</v>
      </c>
      <c r="J23" s="8" t="s">
        <v>888</v>
      </c>
      <c r="K23" s="8" t="s">
        <v>889</v>
      </c>
      <c r="L23" s="8" t="s">
        <v>6720</v>
      </c>
      <c r="M23" s="8" t="s">
        <v>6719</v>
      </c>
      <c r="N23" s="8" t="s">
        <v>6718</v>
      </c>
      <c r="O23" s="8" t="s">
        <v>6717</v>
      </c>
      <c r="P23" s="8" t="s">
        <v>6716</v>
      </c>
      <c r="Q23" s="8" t="s">
        <v>1834</v>
      </c>
      <c r="R23" s="8" t="s">
        <v>6715</v>
      </c>
      <c r="S23" s="8" t="s">
        <v>6714</v>
      </c>
      <c r="T23" s="8" t="s">
        <v>2236</v>
      </c>
    </row>
    <row r="24" spans="1:20" ht="45" x14ac:dyDescent="0.25">
      <c r="A24" s="9">
        <v>42027</v>
      </c>
      <c r="B24" s="40">
        <v>75435954</v>
      </c>
      <c r="C24" s="8" t="s">
        <v>5560</v>
      </c>
      <c r="D24" s="8" t="s">
        <v>5559</v>
      </c>
      <c r="E24" s="8" t="s">
        <v>2276</v>
      </c>
      <c r="F24" s="8" t="s">
        <v>2602</v>
      </c>
      <c r="G24" s="8" t="s">
        <v>1498</v>
      </c>
      <c r="H24" s="8" t="s">
        <v>6713</v>
      </c>
      <c r="I24" s="8" t="s">
        <v>1499</v>
      </c>
      <c r="J24" s="8" t="s">
        <v>1500</v>
      </c>
      <c r="K24" s="8" t="s">
        <v>1501</v>
      </c>
      <c r="L24" s="8" t="s">
        <v>1040</v>
      </c>
      <c r="M24" s="8" t="s">
        <v>6712</v>
      </c>
      <c r="N24" s="8" t="s">
        <v>6711</v>
      </c>
      <c r="O24" s="8" t="s">
        <v>6710</v>
      </c>
      <c r="P24" s="8" t="s">
        <v>6709</v>
      </c>
      <c r="Q24" s="8" t="s">
        <v>1834</v>
      </c>
      <c r="R24" s="8" t="s">
        <v>6708</v>
      </c>
      <c r="S24" s="8" t="s">
        <v>6707</v>
      </c>
      <c r="T24" s="8" t="s">
        <v>6706</v>
      </c>
    </row>
    <row r="25" spans="1:20" ht="45" x14ac:dyDescent="0.25">
      <c r="A25" s="9">
        <v>42027</v>
      </c>
      <c r="B25" s="8" t="s">
        <v>1542</v>
      </c>
      <c r="C25" s="8" t="s">
        <v>5560</v>
      </c>
      <c r="D25" s="8" t="s">
        <v>5559</v>
      </c>
      <c r="E25" s="8" t="s">
        <v>2276</v>
      </c>
      <c r="F25" s="8" t="s">
        <v>124</v>
      </c>
      <c r="G25" s="8" t="s">
        <v>1542</v>
      </c>
      <c r="H25" s="8" t="s">
        <v>6705</v>
      </c>
      <c r="I25" s="8" t="s">
        <v>1543</v>
      </c>
      <c r="J25" s="8" t="s">
        <v>1279</v>
      </c>
      <c r="K25" s="8" t="s">
        <v>1272</v>
      </c>
      <c r="L25" s="8" t="s">
        <v>1544</v>
      </c>
      <c r="M25" s="8" t="s">
        <v>6704</v>
      </c>
      <c r="N25" s="8" t="s">
        <v>6703</v>
      </c>
      <c r="O25" s="8" t="s">
        <v>6702</v>
      </c>
      <c r="P25" s="8" t="s">
        <v>6701</v>
      </c>
      <c r="Q25" s="8" t="s">
        <v>6700</v>
      </c>
      <c r="R25" s="8" t="s">
        <v>6699</v>
      </c>
      <c r="S25" s="8" t="s">
        <v>1834</v>
      </c>
      <c r="T25" s="8" t="s">
        <v>6698</v>
      </c>
    </row>
    <row r="26" spans="1:20" ht="75" x14ac:dyDescent="0.25">
      <c r="A26" s="9">
        <v>42027</v>
      </c>
      <c r="B26" s="40">
        <v>75230523</v>
      </c>
      <c r="C26" s="8" t="s">
        <v>5560</v>
      </c>
      <c r="D26" s="8" t="s">
        <v>5559</v>
      </c>
      <c r="E26" s="8" t="s">
        <v>2146</v>
      </c>
      <c r="F26" s="8" t="s">
        <v>2662</v>
      </c>
      <c r="G26" s="8" t="s">
        <v>1068</v>
      </c>
      <c r="H26" s="8" t="s">
        <v>6697</v>
      </c>
      <c r="I26" s="8" t="s">
        <v>1069</v>
      </c>
      <c r="J26" s="8" t="s">
        <v>825</v>
      </c>
      <c r="K26" s="8" t="s">
        <v>826</v>
      </c>
      <c r="L26" s="8" t="s">
        <v>1070</v>
      </c>
      <c r="M26" s="8" t="s">
        <v>6696</v>
      </c>
      <c r="N26" s="8" t="s">
        <v>6695</v>
      </c>
      <c r="O26" s="8" t="s">
        <v>6694</v>
      </c>
      <c r="P26" s="8" t="s">
        <v>6693</v>
      </c>
      <c r="Q26" s="8" t="s">
        <v>1834</v>
      </c>
      <c r="R26" s="8" t="s">
        <v>6692</v>
      </c>
      <c r="S26" s="8" t="s">
        <v>1834</v>
      </c>
      <c r="T26" s="8" t="s">
        <v>2245</v>
      </c>
    </row>
    <row r="27" spans="1:20" ht="45" x14ac:dyDescent="0.25">
      <c r="A27" s="9">
        <v>42027</v>
      </c>
      <c r="B27" s="40">
        <v>75235767</v>
      </c>
      <c r="C27" s="8" t="s">
        <v>5560</v>
      </c>
      <c r="D27" s="8" t="s">
        <v>5559</v>
      </c>
      <c r="E27" s="8" t="s">
        <v>2146</v>
      </c>
      <c r="F27" s="8" t="s">
        <v>2662</v>
      </c>
      <c r="G27" s="8" t="s">
        <v>1071</v>
      </c>
      <c r="H27" s="8" t="s">
        <v>6691</v>
      </c>
      <c r="I27" s="8" t="s">
        <v>1072</v>
      </c>
      <c r="J27" s="8" t="s">
        <v>933</v>
      </c>
      <c r="K27" s="8" t="s">
        <v>934</v>
      </c>
      <c r="L27" s="8" t="s">
        <v>1067</v>
      </c>
      <c r="M27" s="8" t="s">
        <v>6228</v>
      </c>
      <c r="N27" s="8" t="s">
        <v>6690</v>
      </c>
      <c r="O27" s="8" t="s">
        <v>6689</v>
      </c>
      <c r="P27" s="8" t="s">
        <v>6688</v>
      </c>
      <c r="Q27" s="8" t="s">
        <v>1834</v>
      </c>
      <c r="R27" s="8" t="s">
        <v>6687</v>
      </c>
      <c r="S27" s="8" t="s">
        <v>6686</v>
      </c>
      <c r="T27" s="8" t="s">
        <v>2236</v>
      </c>
    </row>
    <row r="28" spans="1:20" ht="45" x14ac:dyDescent="0.25">
      <c r="A28" s="9">
        <v>42027</v>
      </c>
      <c r="B28" s="40">
        <v>75235769</v>
      </c>
      <c r="C28" s="8" t="s">
        <v>5560</v>
      </c>
      <c r="D28" s="8" t="s">
        <v>5559</v>
      </c>
      <c r="E28" s="8" t="s">
        <v>2146</v>
      </c>
      <c r="F28" s="8" t="s">
        <v>2662</v>
      </c>
      <c r="G28" s="8" t="s">
        <v>1073</v>
      </c>
      <c r="H28" s="8" t="s">
        <v>6685</v>
      </c>
      <c r="I28" s="8" t="s">
        <v>1074</v>
      </c>
      <c r="J28" s="8" t="s">
        <v>856</v>
      </c>
      <c r="K28" s="8" t="s">
        <v>857</v>
      </c>
      <c r="L28" s="8" t="s">
        <v>6684</v>
      </c>
      <c r="M28" s="8" t="s">
        <v>6683</v>
      </c>
      <c r="N28" s="8" t="s">
        <v>6682</v>
      </c>
      <c r="O28" s="8" t="s">
        <v>6681</v>
      </c>
      <c r="P28" s="8" t="s">
        <v>6680</v>
      </c>
      <c r="Q28" s="8" t="s">
        <v>1834</v>
      </c>
      <c r="R28" s="8" t="s">
        <v>6679</v>
      </c>
      <c r="S28" s="8" t="s">
        <v>1834</v>
      </c>
      <c r="T28" s="8" t="s">
        <v>2236</v>
      </c>
    </row>
    <row r="29" spans="1:20" ht="45" x14ac:dyDescent="0.25">
      <c r="A29" s="9">
        <v>42027</v>
      </c>
      <c r="B29" s="40">
        <v>75235770</v>
      </c>
      <c r="C29" s="8" t="s">
        <v>5560</v>
      </c>
      <c r="D29" s="8" t="s">
        <v>5559</v>
      </c>
      <c r="E29" s="8" t="s">
        <v>2146</v>
      </c>
      <c r="F29" s="8" t="s">
        <v>2662</v>
      </c>
      <c r="G29" s="8" t="s">
        <v>1075</v>
      </c>
      <c r="H29" s="8" t="s">
        <v>6678</v>
      </c>
      <c r="I29" s="8" t="s">
        <v>1076</v>
      </c>
      <c r="J29" s="8" t="s">
        <v>888</v>
      </c>
      <c r="K29" s="8" t="s">
        <v>889</v>
      </c>
      <c r="L29" s="8" t="s">
        <v>6677</v>
      </c>
      <c r="M29" s="8" t="s">
        <v>6676</v>
      </c>
      <c r="N29" s="8" t="s">
        <v>6675</v>
      </c>
      <c r="O29" s="8" t="s">
        <v>6674</v>
      </c>
      <c r="P29" s="8" t="s">
        <v>6673</v>
      </c>
      <c r="Q29" s="8" t="s">
        <v>1834</v>
      </c>
      <c r="R29" s="8" t="s">
        <v>6672</v>
      </c>
      <c r="S29" s="8" t="s">
        <v>6671</v>
      </c>
      <c r="T29" s="8" t="s">
        <v>2236</v>
      </c>
    </row>
    <row r="30" spans="1:20" ht="45" x14ac:dyDescent="0.25">
      <c r="A30" s="9">
        <v>42027</v>
      </c>
      <c r="B30" s="40">
        <v>75236154</v>
      </c>
      <c r="C30" s="8" t="s">
        <v>5560</v>
      </c>
      <c r="D30" s="8" t="s">
        <v>5559</v>
      </c>
      <c r="E30" s="8" t="s">
        <v>2146</v>
      </c>
      <c r="F30" s="8" t="s">
        <v>2662</v>
      </c>
      <c r="G30" s="8" t="s">
        <v>1077</v>
      </c>
      <c r="H30" s="8" t="s">
        <v>6670</v>
      </c>
      <c r="I30" s="8" t="s">
        <v>1078</v>
      </c>
      <c r="J30" s="8" t="s">
        <v>893</v>
      </c>
      <c r="K30" s="8" t="s">
        <v>894</v>
      </c>
      <c r="L30" s="8" t="s">
        <v>6669</v>
      </c>
      <c r="M30" s="8" t="s">
        <v>6668</v>
      </c>
      <c r="N30" s="8" t="s">
        <v>6667</v>
      </c>
      <c r="O30" s="8" t="s">
        <v>6666</v>
      </c>
      <c r="P30" s="8" t="s">
        <v>6665</v>
      </c>
      <c r="Q30" s="8" t="s">
        <v>1834</v>
      </c>
      <c r="R30" s="8" t="s">
        <v>6664</v>
      </c>
      <c r="S30" s="8" t="s">
        <v>6663</v>
      </c>
      <c r="T30" s="8" t="s">
        <v>2236</v>
      </c>
    </row>
    <row r="31" spans="1:20" ht="60" x14ac:dyDescent="0.25">
      <c r="A31" s="9">
        <v>42027</v>
      </c>
      <c r="B31" s="40">
        <v>75236155</v>
      </c>
      <c r="C31" s="8" t="s">
        <v>5560</v>
      </c>
      <c r="D31" s="8" t="s">
        <v>5559</v>
      </c>
      <c r="E31" s="8" t="s">
        <v>2146</v>
      </c>
      <c r="F31" s="8" t="s">
        <v>2662</v>
      </c>
      <c r="G31" s="8" t="s">
        <v>1079</v>
      </c>
      <c r="H31" s="8" t="s">
        <v>6662</v>
      </c>
      <c r="I31" s="8" t="s">
        <v>1080</v>
      </c>
      <c r="J31" s="8" t="s">
        <v>918</v>
      </c>
      <c r="K31" s="8" t="s">
        <v>919</v>
      </c>
      <c r="L31" s="8" t="s">
        <v>6661</v>
      </c>
      <c r="M31" s="8" t="s">
        <v>6660</v>
      </c>
      <c r="N31" s="8" t="s">
        <v>6659</v>
      </c>
      <c r="O31" s="8" t="s">
        <v>6658</v>
      </c>
      <c r="P31" s="8" t="s">
        <v>6657</v>
      </c>
      <c r="Q31" s="8" t="s">
        <v>1834</v>
      </c>
      <c r="R31" s="8" t="s">
        <v>6656</v>
      </c>
      <c r="S31" s="8" t="s">
        <v>6655</v>
      </c>
      <c r="T31" s="8" t="s">
        <v>2236</v>
      </c>
    </row>
    <row r="32" spans="1:20" ht="45" x14ac:dyDescent="0.25">
      <c r="A32" s="9">
        <v>42027</v>
      </c>
      <c r="B32" s="40">
        <v>75135707</v>
      </c>
      <c r="C32" s="8" t="s">
        <v>5560</v>
      </c>
      <c r="D32" s="8" t="s">
        <v>5559</v>
      </c>
      <c r="E32" s="8" t="s">
        <v>2146</v>
      </c>
      <c r="F32" s="8" t="s">
        <v>15</v>
      </c>
      <c r="G32" s="8" t="s">
        <v>849</v>
      </c>
      <c r="H32" s="8" t="s">
        <v>6654</v>
      </c>
      <c r="I32" s="8" t="s">
        <v>850</v>
      </c>
      <c r="J32" s="8" t="s">
        <v>851</v>
      </c>
      <c r="K32" s="8" t="s">
        <v>852</v>
      </c>
      <c r="L32" s="8" t="s">
        <v>853</v>
      </c>
      <c r="M32" s="8" t="s">
        <v>6653</v>
      </c>
      <c r="N32" s="8" t="s">
        <v>6652</v>
      </c>
      <c r="O32" s="8" t="s">
        <v>6651</v>
      </c>
      <c r="P32" s="8" t="s">
        <v>6650</v>
      </c>
      <c r="Q32" s="8" t="s">
        <v>1834</v>
      </c>
      <c r="R32" s="8" t="s">
        <v>6649</v>
      </c>
      <c r="S32" s="8" t="s">
        <v>6648</v>
      </c>
      <c r="T32" s="8" t="s">
        <v>6647</v>
      </c>
    </row>
    <row r="33" spans="1:20" ht="60" x14ac:dyDescent="0.25">
      <c r="A33" s="9">
        <v>42027</v>
      </c>
      <c r="B33" s="40">
        <v>75235771</v>
      </c>
      <c r="C33" s="8" t="s">
        <v>5560</v>
      </c>
      <c r="D33" s="8" t="s">
        <v>5559</v>
      </c>
      <c r="E33" s="8" t="s">
        <v>2146</v>
      </c>
      <c r="F33" s="8" t="s">
        <v>2813</v>
      </c>
      <c r="G33" s="8" t="s">
        <v>1083</v>
      </c>
      <c r="H33" s="8" t="s">
        <v>6646</v>
      </c>
      <c r="I33" s="8" t="s">
        <v>1084</v>
      </c>
      <c r="J33" s="8" t="s">
        <v>1018</v>
      </c>
      <c r="K33" s="8" t="s">
        <v>1019</v>
      </c>
      <c r="L33" s="8" t="s">
        <v>6645</v>
      </c>
      <c r="M33" s="8" t="s">
        <v>6644</v>
      </c>
      <c r="N33" s="8" t="s">
        <v>6643</v>
      </c>
      <c r="O33" s="8" t="s">
        <v>6642</v>
      </c>
      <c r="P33" s="8" t="s">
        <v>6641</v>
      </c>
      <c r="Q33" s="8" t="s">
        <v>6640</v>
      </c>
      <c r="R33" s="8" t="s">
        <v>6639</v>
      </c>
      <c r="S33" s="8" t="s">
        <v>6638</v>
      </c>
      <c r="T33" s="8" t="s">
        <v>2236</v>
      </c>
    </row>
    <row r="34" spans="1:20" ht="45" x14ac:dyDescent="0.25">
      <c r="A34" s="9">
        <v>42027</v>
      </c>
      <c r="B34" s="40">
        <v>75135706</v>
      </c>
      <c r="C34" s="8" t="s">
        <v>5560</v>
      </c>
      <c r="D34" s="8" t="s">
        <v>5559</v>
      </c>
      <c r="E34" s="8" t="s">
        <v>2146</v>
      </c>
      <c r="F34" s="8" t="s">
        <v>15</v>
      </c>
      <c r="G34" s="8" t="s">
        <v>844</v>
      </c>
      <c r="H34" s="8" t="s">
        <v>6637</v>
      </c>
      <c r="I34" s="8" t="s">
        <v>845</v>
      </c>
      <c r="J34" s="8" t="s">
        <v>846</v>
      </c>
      <c r="K34" s="8" t="s">
        <v>847</v>
      </c>
      <c r="L34" s="8" t="s">
        <v>848</v>
      </c>
      <c r="M34" s="8" t="s">
        <v>6636</v>
      </c>
      <c r="N34" s="8" t="s">
        <v>6635</v>
      </c>
      <c r="O34" s="8" t="s">
        <v>6635</v>
      </c>
      <c r="P34" s="8" t="s">
        <v>6634</v>
      </c>
      <c r="Q34" s="8" t="s">
        <v>1834</v>
      </c>
      <c r="R34" s="8" t="s">
        <v>6633</v>
      </c>
      <c r="S34" s="8" t="s">
        <v>1834</v>
      </c>
      <c r="T34" s="8" t="s">
        <v>6506</v>
      </c>
    </row>
    <row r="35" spans="1:20" ht="30" x14ac:dyDescent="0.25">
      <c r="A35" s="9">
        <v>42027</v>
      </c>
      <c r="B35" s="8" t="s">
        <v>1087</v>
      </c>
      <c r="C35" s="8" t="s">
        <v>5560</v>
      </c>
      <c r="D35" s="8" t="s">
        <v>5559</v>
      </c>
      <c r="E35" s="8" t="s">
        <v>2146</v>
      </c>
      <c r="F35" s="8" t="s">
        <v>2813</v>
      </c>
      <c r="G35" s="8" t="s">
        <v>1087</v>
      </c>
      <c r="H35" s="8" t="s">
        <v>6632</v>
      </c>
      <c r="I35" s="8" t="s">
        <v>814</v>
      </c>
      <c r="J35" s="8" t="s">
        <v>893</v>
      </c>
      <c r="K35" s="8" t="s">
        <v>1088</v>
      </c>
      <c r="L35" s="8" t="s">
        <v>1089</v>
      </c>
      <c r="M35" s="8" t="s">
        <v>6631</v>
      </c>
      <c r="N35" s="8" t="s">
        <v>6630</v>
      </c>
      <c r="O35" s="8" t="s">
        <v>1834</v>
      </c>
      <c r="P35" s="8" t="s">
        <v>6629</v>
      </c>
      <c r="Q35" s="8" t="s">
        <v>1834</v>
      </c>
      <c r="R35" s="8" t="s">
        <v>6628</v>
      </c>
      <c r="S35" s="8" t="s">
        <v>1834</v>
      </c>
      <c r="T35" s="8" t="s">
        <v>6627</v>
      </c>
    </row>
    <row r="36" spans="1:20" ht="45" x14ac:dyDescent="0.25">
      <c r="A36" s="9">
        <v>42027</v>
      </c>
      <c r="B36" s="8" t="s">
        <v>1090</v>
      </c>
      <c r="C36" s="8" t="s">
        <v>5560</v>
      </c>
      <c r="D36" s="8" t="s">
        <v>5559</v>
      </c>
      <c r="E36" s="8" t="s">
        <v>2146</v>
      </c>
      <c r="F36" s="8" t="s">
        <v>2813</v>
      </c>
      <c r="G36" s="8" t="s">
        <v>1090</v>
      </c>
      <c r="H36" s="8" t="s">
        <v>6626</v>
      </c>
      <c r="I36" s="8" t="s">
        <v>1091</v>
      </c>
      <c r="J36" s="8" t="s">
        <v>906</v>
      </c>
      <c r="K36" s="8" t="s">
        <v>907</v>
      </c>
      <c r="L36" s="8" t="s">
        <v>620</v>
      </c>
      <c r="M36" s="8" t="s">
        <v>6625</v>
      </c>
      <c r="N36" s="8" t="s">
        <v>6624</v>
      </c>
      <c r="O36" s="8" t="s">
        <v>6623</v>
      </c>
      <c r="P36" s="8" t="s">
        <v>6622</v>
      </c>
      <c r="Q36" s="8" t="s">
        <v>1834</v>
      </c>
      <c r="R36" s="8" t="s">
        <v>6621</v>
      </c>
      <c r="S36" s="8" t="s">
        <v>1834</v>
      </c>
      <c r="T36" s="8" t="s">
        <v>6620</v>
      </c>
    </row>
    <row r="37" spans="1:20" ht="75" x14ac:dyDescent="0.25">
      <c r="A37" s="9">
        <v>42027</v>
      </c>
      <c r="B37" s="40">
        <v>75230525</v>
      </c>
      <c r="C37" s="8" t="s">
        <v>5560</v>
      </c>
      <c r="D37" s="8" t="s">
        <v>5559</v>
      </c>
      <c r="E37" s="8" t="s">
        <v>2146</v>
      </c>
      <c r="F37" s="8" t="s">
        <v>6619</v>
      </c>
      <c r="G37" s="8" t="s">
        <v>1092</v>
      </c>
      <c r="H37" s="8" t="s">
        <v>6618</v>
      </c>
      <c r="I37" s="8" t="s">
        <v>1093</v>
      </c>
      <c r="J37" s="8" t="s">
        <v>832</v>
      </c>
      <c r="K37" s="8" t="s">
        <v>826</v>
      </c>
      <c r="L37" s="8" t="s">
        <v>1094</v>
      </c>
      <c r="M37" s="8" t="s">
        <v>6617</v>
      </c>
      <c r="N37" s="8" t="s">
        <v>6616</v>
      </c>
      <c r="O37" s="8" t="s">
        <v>6615</v>
      </c>
      <c r="P37" s="8" t="s">
        <v>6614</v>
      </c>
      <c r="Q37" s="8" t="s">
        <v>1834</v>
      </c>
      <c r="R37" s="8" t="s">
        <v>6613</v>
      </c>
      <c r="S37" s="8" t="s">
        <v>6612</v>
      </c>
      <c r="T37" s="8" t="s">
        <v>2245</v>
      </c>
    </row>
    <row r="38" spans="1:20" ht="45" x14ac:dyDescent="0.25">
      <c r="A38" s="9">
        <v>42027</v>
      </c>
      <c r="B38" s="40">
        <v>75130501</v>
      </c>
      <c r="C38" s="8" t="s">
        <v>5560</v>
      </c>
      <c r="D38" s="8" t="s">
        <v>5559</v>
      </c>
      <c r="E38" s="8" t="s">
        <v>2146</v>
      </c>
      <c r="F38" s="8" t="s">
        <v>15</v>
      </c>
      <c r="G38" s="8" t="s">
        <v>823</v>
      </c>
      <c r="H38" s="8" t="s">
        <v>6611</v>
      </c>
      <c r="I38" s="8" t="s">
        <v>824</v>
      </c>
      <c r="J38" s="8" t="s">
        <v>825</v>
      </c>
      <c r="K38" s="8" t="s">
        <v>826</v>
      </c>
      <c r="L38" s="8" t="s">
        <v>827</v>
      </c>
      <c r="M38" s="8" t="s">
        <v>6610</v>
      </c>
      <c r="N38" s="8" t="s">
        <v>6609</v>
      </c>
      <c r="O38" s="8" t="s">
        <v>6608</v>
      </c>
      <c r="P38" s="8" t="s">
        <v>6607</v>
      </c>
      <c r="Q38" s="8" t="s">
        <v>1834</v>
      </c>
      <c r="R38" s="8" t="s">
        <v>6606</v>
      </c>
      <c r="S38" s="8" t="s">
        <v>6605</v>
      </c>
      <c r="T38" s="8" t="s">
        <v>2245</v>
      </c>
    </row>
    <row r="39" spans="1:20" ht="45" x14ac:dyDescent="0.25">
      <c r="A39" s="9">
        <v>42027</v>
      </c>
      <c r="B39" s="40">
        <v>75130504</v>
      </c>
      <c r="C39" s="8" t="s">
        <v>5560</v>
      </c>
      <c r="D39" s="8" t="s">
        <v>5559</v>
      </c>
      <c r="E39" s="8" t="s">
        <v>2146</v>
      </c>
      <c r="F39" s="8" t="s">
        <v>15</v>
      </c>
      <c r="G39" s="8" t="s">
        <v>828</v>
      </c>
      <c r="H39" s="8" t="s">
        <v>6604</v>
      </c>
      <c r="I39" s="8" t="s">
        <v>6603</v>
      </c>
      <c r="J39" s="8" t="s">
        <v>825</v>
      </c>
      <c r="K39" s="8" t="s">
        <v>826</v>
      </c>
      <c r="L39" s="8" t="s">
        <v>829</v>
      </c>
      <c r="M39" s="8" t="s">
        <v>6602</v>
      </c>
      <c r="N39" s="8" t="s">
        <v>6601</v>
      </c>
      <c r="O39" s="8" t="s">
        <v>6600</v>
      </c>
      <c r="P39" s="8" t="s">
        <v>6599</v>
      </c>
      <c r="Q39" s="8" t="s">
        <v>6598</v>
      </c>
      <c r="R39" s="8" t="s">
        <v>6597</v>
      </c>
      <c r="S39" s="8" t="s">
        <v>6596</v>
      </c>
      <c r="T39" s="8" t="s">
        <v>2245</v>
      </c>
    </row>
    <row r="40" spans="1:20" ht="45" x14ac:dyDescent="0.25">
      <c r="A40" s="9">
        <v>42027</v>
      </c>
      <c r="B40" s="40">
        <v>75130508</v>
      </c>
      <c r="C40" s="8" t="s">
        <v>5560</v>
      </c>
      <c r="D40" s="8" t="s">
        <v>5559</v>
      </c>
      <c r="E40" s="8" t="s">
        <v>2146</v>
      </c>
      <c r="F40" s="8" t="s">
        <v>15</v>
      </c>
      <c r="G40" s="8" t="s">
        <v>830</v>
      </c>
      <c r="H40" s="8" t="s">
        <v>6595</v>
      </c>
      <c r="I40" s="8" t="s">
        <v>831</v>
      </c>
      <c r="J40" s="8" t="s">
        <v>832</v>
      </c>
      <c r="K40" s="8" t="s">
        <v>826</v>
      </c>
      <c r="L40" s="8" t="s">
        <v>6480</v>
      </c>
      <c r="M40" s="8" t="s">
        <v>6479</v>
      </c>
      <c r="N40" s="8" t="s">
        <v>6594</v>
      </c>
      <c r="O40" s="8" t="s">
        <v>6593</v>
      </c>
      <c r="P40" s="8" t="s">
        <v>6592</v>
      </c>
      <c r="Q40" s="8" t="s">
        <v>1834</v>
      </c>
      <c r="R40" s="8" t="s">
        <v>6591</v>
      </c>
      <c r="S40" s="8" t="s">
        <v>6590</v>
      </c>
      <c r="T40" s="8" t="s">
        <v>2245</v>
      </c>
    </row>
    <row r="41" spans="1:20" ht="60" x14ac:dyDescent="0.25">
      <c r="A41" s="9">
        <v>42027</v>
      </c>
      <c r="B41" s="40">
        <v>75130509</v>
      </c>
      <c r="C41" s="8" t="s">
        <v>5560</v>
      </c>
      <c r="D41" s="8" t="s">
        <v>5559</v>
      </c>
      <c r="E41" s="8" t="s">
        <v>2146</v>
      </c>
      <c r="F41" s="8" t="s">
        <v>15</v>
      </c>
      <c r="G41" s="8" t="s">
        <v>833</v>
      </c>
      <c r="H41" s="8" t="s">
        <v>6589</v>
      </c>
      <c r="I41" s="8" t="s">
        <v>834</v>
      </c>
      <c r="J41" s="8" t="s">
        <v>835</v>
      </c>
      <c r="K41" s="8" t="s">
        <v>826</v>
      </c>
      <c r="L41" s="8" t="s">
        <v>836</v>
      </c>
      <c r="M41" s="8" t="s">
        <v>6588</v>
      </c>
      <c r="N41" s="8" t="s">
        <v>6587</v>
      </c>
      <c r="O41" s="8" t="s">
        <v>6586</v>
      </c>
      <c r="P41" s="8" t="s">
        <v>6585</v>
      </c>
      <c r="Q41" s="8" t="s">
        <v>1834</v>
      </c>
      <c r="R41" s="8" t="s">
        <v>6584</v>
      </c>
      <c r="S41" s="8" t="s">
        <v>6583</v>
      </c>
      <c r="T41" s="8" t="s">
        <v>2245</v>
      </c>
    </row>
    <row r="42" spans="1:20" ht="45" x14ac:dyDescent="0.25">
      <c r="A42" s="9">
        <v>42027</v>
      </c>
      <c r="B42" s="40">
        <v>75130510</v>
      </c>
      <c r="C42" s="8" t="s">
        <v>5560</v>
      </c>
      <c r="D42" s="8" t="s">
        <v>5559</v>
      </c>
      <c r="E42" s="8" t="s">
        <v>2146</v>
      </c>
      <c r="F42" s="8" t="s">
        <v>15</v>
      </c>
      <c r="G42" s="8" t="s">
        <v>837</v>
      </c>
      <c r="H42" s="8" t="s">
        <v>6582</v>
      </c>
      <c r="I42" s="8" t="s">
        <v>838</v>
      </c>
      <c r="J42" s="8" t="s">
        <v>825</v>
      </c>
      <c r="K42" s="8" t="s">
        <v>826</v>
      </c>
      <c r="L42" s="8" t="s">
        <v>6581</v>
      </c>
      <c r="M42" s="8" t="s">
        <v>6580</v>
      </c>
      <c r="N42" s="8" t="s">
        <v>6579</v>
      </c>
      <c r="O42" s="8" t="s">
        <v>6578</v>
      </c>
      <c r="P42" s="8" t="s">
        <v>6577</v>
      </c>
      <c r="Q42" s="8" t="s">
        <v>6576</v>
      </c>
      <c r="R42" s="8" t="s">
        <v>6575</v>
      </c>
      <c r="S42" s="8" t="s">
        <v>6574</v>
      </c>
      <c r="T42" s="8" t="s">
        <v>2245</v>
      </c>
    </row>
    <row r="43" spans="1:20" ht="45" x14ac:dyDescent="0.25">
      <c r="A43" s="9">
        <v>42027</v>
      </c>
      <c r="B43" s="40">
        <v>75135757</v>
      </c>
      <c r="C43" s="8" t="s">
        <v>5560</v>
      </c>
      <c r="D43" s="8" t="s">
        <v>5559</v>
      </c>
      <c r="E43" s="8" t="s">
        <v>2146</v>
      </c>
      <c r="F43" s="8" t="s">
        <v>15</v>
      </c>
      <c r="G43" s="8" t="s">
        <v>935</v>
      </c>
      <c r="H43" s="8" t="s">
        <v>6573</v>
      </c>
      <c r="I43" s="8" t="s">
        <v>936</v>
      </c>
      <c r="J43" s="8" t="s">
        <v>937</v>
      </c>
      <c r="K43" s="8" t="s">
        <v>938</v>
      </c>
      <c r="L43" s="8" t="s">
        <v>939</v>
      </c>
      <c r="M43" s="8" t="s">
        <v>6572</v>
      </c>
      <c r="N43" s="8" t="s">
        <v>6571</v>
      </c>
      <c r="O43" s="8" t="s">
        <v>6570</v>
      </c>
      <c r="P43" s="8" t="s">
        <v>6569</v>
      </c>
      <c r="Q43" s="8" t="s">
        <v>1834</v>
      </c>
      <c r="R43" s="8" t="s">
        <v>6568</v>
      </c>
      <c r="S43" s="8" t="s">
        <v>6567</v>
      </c>
      <c r="T43" s="8" t="s">
        <v>6566</v>
      </c>
    </row>
    <row r="44" spans="1:20" ht="45" x14ac:dyDescent="0.25">
      <c r="A44" s="9">
        <v>42027</v>
      </c>
      <c r="B44" s="40">
        <v>75230524</v>
      </c>
      <c r="C44" s="8" t="s">
        <v>5560</v>
      </c>
      <c r="D44" s="8" t="s">
        <v>5559</v>
      </c>
      <c r="E44" s="8" t="s">
        <v>2146</v>
      </c>
      <c r="F44" s="8" t="s">
        <v>2813</v>
      </c>
      <c r="G44" s="8" t="s">
        <v>1081</v>
      </c>
      <c r="H44" s="8" t="s">
        <v>6565</v>
      </c>
      <c r="I44" s="8" t="s">
        <v>1082</v>
      </c>
      <c r="J44" s="8" t="s">
        <v>825</v>
      </c>
      <c r="K44" s="8" t="s">
        <v>826</v>
      </c>
      <c r="L44" s="8" t="s">
        <v>6564</v>
      </c>
      <c r="M44" s="8" t="s">
        <v>6563</v>
      </c>
      <c r="N44" s="8" t="s">
        <v>6562</v>
      </c>
      <c r="O44" s="8" t="s">
        <v>6561</v>
      </c>
      <c r="P44" s="8" t="s">
        <v>6560</v>
      </c>
      <c r="Q44" s="8" t="s">
        <v>6559</v>
      </c>
      <c r="R44" s="8" t="s">
        <v>6558</v>
      </c>
      <c r="S44" s="8" t="s">
        <v>6557</v>
      </c>
      <c r="T44" s="8" t="s">
        <v>2245</v>
      </c>
    </row>
    <row r="45" spans="1:20" ht="45" x14ac:dyDescent="0.25">
      <c r="A45" s="9">
        <v>42027</v>
      </c>
      <c r="B45" s="40">
        <v>75436146</v>
      </c>
      <c r="C45" s="8" t="s">
        <v>5560</v>
      </c>
      <c r="D45" s="8" t="s">
        <v>5559</v>
      </c>
      <c r="E45" s="8" t="s">
        <v>2146</v>
      </c>
      <c r="F45" s="8" t="s">
        <v>67</v>
      </c>
      <c r="G45" s="8" t="s">
        <v>1008</v>
      </c>
      <c r="H45" s="8" t="s">
        <v>6556</v>
      </c>
      <c r="I45" s="8" t="s">
        <v>1009</v>
      </c>
      <c r="J45" s="8" t="s">
        <v>926</v>
      </c>
      <c r="K45" s="8" t="s">
        <v>1010</v>
      </c>
      <c r="L45" s="8" t="s">
        <v>5631</v>
      </c>
      <c r="M45" s="8" t="s">
        <v>6555</v>
      </c>
      <c r="N45" s="8" t="s">
        <v>6554</v>
      </c>
      <c r="O45" s="8" t="s">
        <v>6553</v>
      </c>
      <c r="P45" s="8" t="s">
        <v>6552</v>
      </c>
      <c r="Q45" s="8" t="s">
        <v>1834</v>
      </c>
      <c r="R45" s="8" t="s">
        <v>6551</v>
      </c>
      <c r="S45" s="8" t="s">
        <v>6550</v>
      </c>
      <c r="T45" s="8" t="s">
        <v>6549</v>
      </c>
    </row>
    <row r="46" spans="1:20" ht="45" x14ac:dyDescent="0.25">
      <c r="A46" s="9">
        <v>42027</v>
      </c>
      <c r="B46" s="40">
        <v>75136126</v>
      </c>
      <c r="C46" s="8" t="s">
        <v>5560</v>
      </c>
      <c r="D46" s="8" t="s">
        <v>5559</v>
      </c>
      <c r="E46" s="8" t="s">
        <v>2146</v>
      </c>
      <c r="F46" s="8" t="s">
        <v>15</v>
      </c>
      <c r="G46" s="8" t="s">
        <v>928</v>
      </c>
      <c r="H46" s="8" t="s">
        <v>6548</v>
      </c>
      <c r="I46" s="8" t="s">
        <v>929</v>
      </c>
      <c r="J46" s="8" t="s">
        <v>922</v>
      </c>
      <c r="K46" s="8" t="s">
        <v>930</v>
      </c>
      <c r="L46" s="8" t="s">
        <v>6547</v>
      </c>
      <c r="M46" s="8" t="s">
        <v>6546</v>
      </c>
      <c r="N46" s="8" t="s">
        <v>6545</v>
      </c>
      <c r="O46" s="8" t="s">
        <v>6544</v>
      </c>
      <c r="P46" s="8" t="s">
        <v>6543</v>
      </c>
      <c r="Q46" s="8" t="s">
        <v>6542</v>
      </c>
      <c r="R46" s="8" t="s">
        <v>6541</v>
      </c>
      <c r="S46" s="8" t="s">
        <v>6540</v>
      </c>
      <c r="T46" s="8" t="s">
        <v>6539</v>
      </c>
    </row>
    <row r="47" spans="1:20" ht="45" x14ac:dyDescent="0.25">
      <c r="A47" s="9">
        <v>42027</v>
      </c>
      <c r="B47" s="40">
        <v>75430514</v>
      </c>
      <c r="C47" s="8" t="s">
        <v>5560</v>
      </c>
      <c r="D47" s="8" t="s">
        <v>5559</v>
      </c>
      <c r="E47" s="8" t="s">
        <v>2146</v>
      </c>
      <c r="F47" s="8" t="s">
        <v>67</v>
      </c>
      <c r="G47" s="8" t="s">
        <v>980</v>
      </c>
      <c r="H47" s="8" t="s">
        <v>6538</v>
      </c>
      <c r="I47" s="8" t="s">
        <v>981</v>
      </c>
      <c r="J47" s="8" t="s">
        <v>825</v>
      </c>
      <c r="K47" s="8" t="s">
        <v>826</v>
      </c>
      <c r="L47" s="8" t="s">
        <v>6537</v>
      </c>
      <c r="M47" s="8" t="s">
        <v>6536</v>
      </c>
      <c r="N47" s="8" t="s">
        <v>6535</v>
      </c>
      <c r="O47" s="8" t="s">
        <v>6534</v>
      </c>
      <c r="P47" s="8" t="s">
        <v>6533</v>
      </c>
      <c r="Q47" s="8" t="s">
        <v>1834</v>
      </c>
      <c r="R47" s="8" t="s">
        <v>6532</v>
      </c>
      <c r="S47" s="8" t="s">
        <v>6531</v>
      </c>
      <c r="T47" s="8" t="s">
        <v>2245</v>
      </c>
    </row>
    <row r="48" spans="1:20" ht="30" x14ac:dyDescent="0.25">
      <c r="A48" s="9">
        <v>42027</v>
      </c>
      <c r="B48" s="40">
        <v>75435736</v>
      </c>
      <c r="C48" s="8" t="s">
        <v>5560</v>
      </c>
      <c r="D48" s="8" t="s">
        <v>5559</v>
      </c>
      <c r="E48" s="8" t="s">
        <v>2146</v>
      </c>
      <c r="F48" s="8" t="s">
        <v>67</v>
      </c>
      <c r="G48" s="8" t="s">
        <v>982</v>
      </c>
      <c r="H48" s="8" t="s">
        <v>6530</v>
      </c>
      <c r="I48" s="8" t="s">
        <v>983</v>
      </c>
      <c r="J48" s="8" t="s">
        <v>856</v>
      </c>
      <c r="K48" s="8" t="s">
        <v>857</v>
      </c>
      <c r="L48" s="8" t="s">
        <v>6529</v>
      </c>
      <c r="M48" s="8" t="s">
        <v>6528</v>
      </c>
      <c r="N48" s="8" t="s">
        <v>6527</v>
      </c>
      <c r="O48" s="8" t="s">
        <v>6526</v>
      </c>
      <c r="P48" s="8" t="s">
        <v>6525</v>
      </c>
      <c r="Q48" s="8" t="s">
        <v>1834</v>
      </c>
      <c r="R48" s="8" t="s">
        <v>6524</v>
      </c>
      <c r="S48" s="8" t="s">
        <v>6523</v>
      </c>
      <c r="T48" s="8" t="s">
        <v>6522</v>
      </c>
    </row>
    <row r="49" spans="1:20" ht="30" x14ac:dyDescent="0.25">
      <c r="A49" s="9">
        <v>42027</v>
      </c>
      <c r="B49" s="40">
        <v>75435739</v>
      </c>
      <c r="C49" s="8" t="s">
        <v>5560</v>
      </c>
      <c r="D49" s="8" t="s">
        <v>5559</v>
      </c>
      <c r="E49" s="8" t="s">
        <v>2146</v>
      </c>
      <c r="F49" s="8" t="s">
        <v>67</v>
      </c>
      <c r="G49" s="8" t="s">
        <v>984</v>
      </c>
      <c r="H49" s="8" t="s">
        <v>6521</v>
      </c>
      <c r="I49" s="8" t="s">
        <v>985</v>
      </c>
      <c r="J49" s="8" t="s">
        <v>874</v>
      </c>
      <c r="K49" s="8" t="s">
        <v>986</v>
      </c>
      <c r="L49" s="8" t="s">
        <v>987</v>
      </c>
      <c r="M49" s="8" t="s">
        <v>6520</v>
      </c>
      <c r="N49" s="8" t="s">
        <v>6519</v>
      </c>
      <c r="O49" s="8" t="s">
        <v>6518</v>
      </c>
      <c r="P49" s="8" t="s">
        <v>6517</v>
      </c>
      <c r="Q49" s="8" t="s">
        <v>1834</v>
      </c>
      <c r="R49" s="8" t="s">
        <v>6516</v>
      </c>
      <c r="S49" s="8" t="s">
        <v>6515</v>
      </c>
      <c r="T49" s="8" t="s">
        <v>6514</v>
      </c>
    </row>
    <row r="50" spans="1:20" ht="30" x14ac:dyDescent="0.25">
      <c r="A50" s="9">
        <v>42027</v>
      </c>
      <c r="B50" s="40">
        <v>75435746</v>
      </c>
      <c r="C50" s="8" t="s">
        <v>5560</v>
      </c>
      <c r="D50" s="8" t="s">
        <v>5559</v>
      </c>
      <c r="E50" s="8" t="s">
        <v>2146</v>
      </c>
      <c r="F50" s="8" t="s">
        <v>67</v>
      </c>
      <c r="G50" s="8" t="s">
        <v>990</v>
      </c>
      <c r="H50" s="8" t="s">
        <v>6513</v>
      </c>
      <c r="I50" s="8" t="s">
        <v>991</v>
      </c>
      <c r="J50" s="8" t="s">
        <v>846</v>
      </c>
      <c r="K50" s="8" t="s">
        <v>992</v>
      </c>
      <c r="L50" s="8" t="s">
        <v>993</v>
      </c>
      <c r="M50" s="8" t="s">
        <v>6512</v>
      </c>
      <c r="N50" s="8" t="s">
        <v>6511</v>
      </c>
      <c r="O50" s="8" t="s">
        <v>6510</v>
      </c>
      <c r="P50" s="8" t="s">
        <v>6509</v>
      </c>
      <c r="Q50" s="8" t="s">
        <v>1834</v>
      </c>
      <c r="R50" s="8" t="s">
        <v>6508</v>
      </c>
      <c r="S50" s="8" t="s">
        <v>6507</v>
      </c>
      <c r="T50" s="8" t="s">
        <v>6506</v>
      </c>
    </row>
    <row r="51" spans="1:20" ht="60" x14ac:dyDescent="0.25">
      <c r="A51" s="9">
        <v>42027</v>
      </c>
      <c r="B51" s="40">
        <v>75436131</v>
      </c>
      <c r="C51" s="8" t="s">
        <v>5560</v>
      </c>
      <c r="D51" s="8" t="s">
        <v>5559</v>
      </c>
      <c r="E51" s="8" t="s">
        <v>2146</v>
      </c>
      <c r="F51" s="8" t="s">
        <v>67</v>
      </c>
      <c r="G51" s="8" t="s">
        <v>995</v>
      </c>
      <c r="H51" s="8" t="s">
        <v>6505</v>
      </c>
      <c r="I51" s="8" t="s">
        <v>996</v>
      </c>
      <c r="J51" s="8" t="s">
        <v>893</v>
      </c>
      <c r="K51" s="8" t="s">
        <v>894</v>
      </c>
      <c r="L51" s="8" t="s">
        <v>6504</v>
      </c>
      <c r="M51" s="8" t="s">
        <v>6503</v>
      </c>
      <c r="N51" s="8" t="s">
        <v>6502</v>
      </c>
      <c r="O51" s="8" t="s">
        <v>6501</v>
      </c>
      <c r="P51" s="8" t="s">
        <v>6500</v>
      </c>
      <c r="Q51" s="8" t="s">
        <v>1834</v>
      </c>
      <c r="R51" s="8" t="s">
        <v>6499</v>
      </c>
      <c r="S51" s="8" t="s">
        <v>6498</v>
      </c>
      <c r="T51" s="8" t="s">
        <v>6379</v>
      </c>
    </row>
    <row r="52" spans="1:20" ht="45" x14ac:dyDescent="0.25">
      <c r="A52" s="9">
        <v>42027</v>
      </c>
      <c r="B52" s="40">
        <v>75436132</v>
      </c>
      <c r="C52" s="8" t="s">
        <v>5560</v>
      </c>
      <c r="D52" s="8" t="s">
        <v>5559</v>
      </c>
      <c r="E52" s="8" t="s">
        <v>2146</v>
      </c>
      <c r="F52" s="8" t="s">
        <v>67</v>
      </c>
      <c r="G52" s="8" t="s">
        <v>997</v>
      </c>
      <c r="H52" s="8" t="s">
        <v>6497</v>
      </c>
      <c r="I52" s="8" t="s">
        <v>998</v>
      </c>
      <c r="J52" s="8" t="s">
        <v>898</v>
      </c>
      <c r="K52" s="8" t="s">
        <v>899</v>
      </c>
      <c r="L52" s="8" t="s">
        <v>999</v>
      </c>
      <c r="M52" s="8" t="s">
        <v>6496</v>
      </c>
      <c r="N52" s="8" t="s">
        <v>6495</v>
      </c>
      <c r="O52" s="8" t="s">
        <v>6494</v>
      </c>
      <c r="P52" s="8" t="s">
        <v>6493</v>
      </c>
      <c r="Q52" s="8" t="s">
        <v>1834</v>
      </c>
      <c r="R52" s="8" t="s">
        <v>6492</v>
      </c>
      <c r="S52" s="8" t="s">
        <v>6491</v>
      </c>
      <c r="T52" s="8" t="s">
        <v>6490</v>
      </c>
    </row>
    <row r="53" spans="1:20" ht="30" x14ac:dyDescent="0.25">
      <c r="A53" s="9">
        <v>42027</v>
      </c>
      <c r="B53" s="40">
        <v>75436134</v>
      </c>
      <c r="C53" s="8" t="s">
        <v>5560</v>
      </c>
      <c r="D53" s="8" t="s">
        <v>5559</v>
      </c>
      <c r="E53" s="8" t="s">
        <v>2146</v>
      </c>
      <c r="F53" s="8" t="s">
        <v>67</v>
      </c>
      <c r="G53" s="8" t="s">
        <v>1000</v>
      </c>
      <c r="H53" s="8" t="s">
        <v>6489</v>
      </c>
      <c r="I53" s="8" t="s">
        <v>1001</v>
      </c>
      <c r="J53" s="8" t="s">
        <v>902</v>
      </c>
      <c r="K53" s="8" t="s">
        <v>903</v>
      </c>
      <c r="L53" s="8" t="s">
        <v>1002</v>
      </c>
      <c r="M53" s="8" t="s">
        <v>6488</v>
      </c>
      <c r="N53" s="8" t="s">
        <v>6487</v>
      </c>
      <c r="O53" s="8" t="s">
        <v>6486</v>
      </c>
      <c r="P53" s="8" t="s">
        <v>6485</v>
      </c>
      <c r="Q53" s="8" t="s">
        <v>1834</v>
      </c>
      <c r="R53" s="8" t="s">
        <v>6484</v>
      </c>
      <c r="S53" s="8" t="s">
        <v>6483</v>
      </c>
      <c r="T53" s="8" t="s">
        <v>6482</v>
      </c>
    </row>
    <row r="54" spans="1:20" ht="60" x14ac:dyDescent="0.25">
      <c r="A54" s="9">
        <v>42027</v>
      </c>
      <c r="B54" s="40">
        <v>75430511</v>
      </c>
      <c r="C54" s="8" t="s">
        <v>5560</v>
      </c>
      <c r="D54" s="8" t="s">
        <v>5559</v>
      </c>
      <c r="E54" s="8" t="s">
        <v>2146</v>
      </c>
      <c r="F54" s="8" t="s">
        <v>67</v>
      </c>
      <c r="G54" s="8" t="s">
        <v>976</v>
      </c>
      <c r="H54" s="8" t="s">
        <v>6481</v>
      </c>
      <c r="I54" s="8" t="s">
        <v>977</v>
      </c>
      <c r="J54" s="8" t="s">
        <v>832</v>
      </c>
      <c r="K54" s="8" t="s">
        <v>826</v>
      </c>
      <c r="L54" s="8" t="s">
        <v>6480</v>
      </c>
      <c r="M54" s="8" t="s">
        <v>6479</v>
      </c>
      <c r="N54" s="8" t="s">
        <v>6478</v>
      </c>
      <c r="O54" s="8" t="s">
        <v>6477</v>
      </c>
      <c r="P54" s="8" t="s">
        <v>6476</v>
      </c>
      <c r="Q54" s="8" t="s">
        <v>1834</v>
      </c>
      <c r="R54" s="8" t="s">
        <v>6475</v>
      </c>
      <c r="S54" s="8" t="s">
        <v>6474</v>
      </c>
      <c r="T54" s="8" t="s">
        <v>2245</v>
      </c>
    </row>
    <row r="55" spans="1:20" ht="45" x14ac:dyDescent="0.25">
      <c r="A55" s="9">
        <v>42027</v>
      </c>
      <c r="B55" s="40">
        <v>75436145</v>
      </c>
      <c r="C55" s="8" t="s">
        <v>5560</v>
      </c>
      <c r="D55" s="8" t="s">
        <v>5559</v>
      </c>
      <c r="E55" s="8" t="s">
        <v>2146</v>
      </c>
      <c r="F55" s="8" t="s">
        <v>67</v>
      </c>
      <c r="G55" s="8" t="s">
        <v>1006</v>
      </c>
      <c r="H55" s="8" t="s">
        <v>6473</v>
      </c>
      <c r="I55" s="8" t="s">
        <v>1007</v>
      </c>
      <c r="J55" s="8" t="s">
        <v>918</v>
      </c>
      <c r="K55" s="8" t="s">
        <v>919</v>
      </c>
      <c r="L55" s="8" t="s">
        <v>6472</v>
      </c>
      <c r="M55" s="8" t="s">
        <v>6471</v>
      </c>
      <c r="N55" s="8" t="s">
        <v>6470</v>
      </c>
      <c r="O55" s="8" t="s">
        <v>6469</v>
      </c>
      <c r="P55" s="8" t="s">
        <v>6468</v>
      </c>
      <c r="Q55" s="8" t="s">
        <v>1834</v>
      </c>
      <c r="R55" s="8" t="s">
        <v>6467</v>
      </c>
      <c r="S55" s="8" t="s">
        <v>6466</v>
      </c>
      <c r="T55" s="8" t="s">
        <v>6465</v>
      </c>
    </row>
    <row r="56" spans="1:20" ht="30" x14ac:dyDescent="0.25">
      <c r="A56" s="9">
        <v>42027</v>
      </c>
      <c r="B56" s="8" t="s">
        <v>1060</v>
      </c>
      <c r="C56" s="8" t="s">
        <v>5560</v>
      </c>
      <c r="D56" s="8" t="s">
        <v>5559</v>
      </c>
      <c r="E56" s="8" t="s">
        <v>2146</v>
      </c>
      <c r="F56" s="8" t="s">
        <v>2498</v>
      </c>
      <c r="G56" s="8" t="s">
        <v>1060</v>
      </c>
      <c r="H56" s="8" t="s">
        <v>6464</v>
      </c>
      <c r="I56" s="8" t="s">
        <v>1061</v>
      </c>
      <c r="J56" s="8" t="s">
        <v>922</v>
      </c>
      <c r="K56" s="8" t="s">
        <v>923</v>
      </c>
      <c r="L56" s="8" t="s">
        <v>6463</v>
      </c>
      <c r="M56" s="8" t="s">
        <v>6462</v>
      </c>
      <c r="N56" s="8" t="s">
        <v>6461</v>
      </c>
      <c r="O56" s="8" t="s">
        <v>6460</v>
      </c>
      <c r="P56" s="8" t="s">
        <v>6459</v>
      </c>
      <c r="Q56" s="8" t="s">
        <v>1834</v>
      </c>
      <c r="R56" s="8" t="s">
        <v>1834</v>
      </c>
      <c r="S56" s="8" t="s">
        <v>1834</v>
      </c>
      <c r="T56" s="8" t="s">
        <v>4689</v>
      </c>
    </row>
    <row r="57" spans="1:20" ht="45" x14ac:dyDescent="0.25">
      <c r="A57" s="9">
        <v>42027</v>
      </c>
      <c r="B57" s="40">
        <v>75436147</v>
      </c>
      <c r="C57" s="8" t="s">
        <v>5560</v>
      </c>
      <c r="D57" s="8" t="s">
        <v>5559</v>
      </c>
      <c r="E57" s="8" t="s">
        <v>2146</v>
      </c>
      <c r="F57" s="8" t="s">
        <v>67</v>
      </c>
      <c r="G57" s="8" t="s">
        <v>1011</v>
      </c>
      <c r="H57" s="8" t="s">
        <v>6458</v>
      </c>
      <c r="I57" s="8" t="s">
        <v>1012</v>
      </c>
      <c r="J57" s="8" t="s">
        <v>922</v>
      </c>
      <c r="K57" s="8" t="s">
        <v>1013</v>
      </c>
      <c r="L57" s="8" t="s">
        <v>6457</v>
      </c>
      <c r="M57" s="8" t="s">
        <v>6456</v>
      </c>
      <c r="N57" s="8" t="s">
        <v>6455</v>
      </c>
      <c r="O57" s="8" t="s">
        <v>6454</v>
      </c>
      <c r="P57" s="8" t="s">
        <v>6453</v>
      </c>
      <c r="Q57" s="8" t="s">
        <v>1834</v>
      </c>
      <c r="R57" s="8" t="s">
        <v>6452</v>
      </c>
      <c r="S57" s="8" t="s">
        <v>6451</v>
      </c>
      <c r="T57" s="8" t="s">
        <v>6450</v>
      </c>
    </row>
    <row r="58" spans="1:20" ht="30" x14ac:dyDescent="0.25">
      <c r="A58" s="9">
        <v>42027</v>
      </c>
      <c r="B58" s="40">
        <v>75435741</v>
      </c>
      <c r="C58" s="8" t="s">
        <v>5560</v>
      </c>
      <c r="D58" s="8" t="s">
        <v>5559</v>
      </c>
      <c r="E58" s="8" t="s">
        <v>2146</v>
      </c>
      <c r="F58" s="8" t="s">
        <v>2602</v>
      </c>
      <c r="G58" s="8" t="s">
        <v>1014</v>
      </c>
      <c r="H58" s="8" t="s">
        <v>6449</v>
      </c>
      <c r="I58" s="8" t="s">
        <v>1015</v>
      </c>
      <c r="J58" s="8" t="s">
        <v>888</v>
      </c>
      <c r="K58" s="8" t="s">
        <v>889</v>
      </c>
      <c r="L58" s="8" t="s">
        <v>6448</v>
      </c>
      <c r="M58" s="8" t="s">
        <v>6447</v>
      </c>
      <c r="N58" s="8" t="s">
        <v>6446</v>
      </c>
      <c r="O58" s="8" t="s">
        <v>6445</v>
      </c>
      <c r="P58" s="8" t="s">
        <v>6444</v>
      </c>
      <c r="Q58" s="8" t="s">
        <v>1834</v>
      </c>
      <c r="R58" s="8" t="s">
        <v>6443</v>
      </c>
      <c r="S58" s="8" t="s">
        <v>6442</v>
      </c>
      <c r="T58" s="8" t="s">
        <v>6366</v>
      </c>
    </row>
    <row r="59" spans="1:20" ht="30" x14ac:dyDescent="0.25">
      <c r="A59" s="9">
        <v>42027</v>
      </c>
      <c r="B59" s="40">
        <v>75435744</v>
      </c>
      <c r="C59" s="8" t="s">
        <v>5560</v>
      </c>
      <c r="D59" s="8" t="s">
        <v>5559</v>
      </c>
      <c r="E59" s="8" t="s">
        <v>2146</v>
      </c>
      <c r="F59" s="8" t="s">
        <v>2602</v>
      </c>
      <c r="G59" s="8" t="s">
        <v>1016</v>
      </c>
      <c r="H59" s="8" t="s">
        <v>6441</v>
      </c>
      <c r="I59" s="8" t="s">
        <v>1017</v>
      </c>
      <c r="J59" s="8" t="s">
        <v>1018</v>
      </c>
      <c r="K59" s="8" t="s">
        <v>1019</v>
      </c>
      <c r="L59" s="8" t="s">
        <v>6440</v>
      </c>
      <c r="M59" s="8" t="s">
        <v>6439</v>
      </c>
      <c r="N59" s="8" t="s">
        <v>6438</v>
      </c>
      <c r="O59" s="8" t="s">
        <v>6437</v>
      </c>
      <c r="P59" s="8" t="s">
        <v>6436</v>
      </c>
      <c r="Q59" s="8" t="s">
        <v>1834</v>
      </c>
      <c r="R59" s="8" t="s">
        <v>6435</v>
      </c>
      <c r="S59" s="8" t="s">
        <v>6434</v>
      </c>
      <c r="T59" s="8" t="s">
        <v>6433</v>
      </c>
    </row>
    <row r="60" spans="1:20" ht="45" x14ac:dyDescent="0.25">
      <c r="A60" s="9">
        <v>42027</v>
      </c>
      <c r="B60" s="40">
        <v>75435753</v>
      </c>
      <c r="C60" s="8" t="s">
        <v>5560</v>
      </c>
      <c r="D60" s="8" t="s">
        <v>5559</v>
      </c>
      <c r="E60" s="8" t="s">
        <v>2146</v>
      </c>
      <c r="F60" s="8" t="s">
        <v>2602</v>
      </c>
      <c r="G60" s="8" t="s">
        <v>1020</v>
      </c>
      <c r="H60" s="8" t="s">
        <v>6432</v>
      </c>
      <c r="I60" s="8" t="s">
        <v>1021</v>
      </c>
      <c r="J60" s="8" t="s">
        <v>1022</v>
      </c>
      <c r="K60" s="8" t="s">
        <v>1023</v>
      </c>
      <c r="L60" s="8" t="s">
        <v>271</v>
      </c>
      <c r="M60" s="8" t="s">
        <v>6431</v>
      </c>
      <c r="N60" s="8" t="s">
        <v>6430</v>
      </c>
      <c r="O60" s="8" t="s">
        <v>6429</v>
      </c>
      <c r="P60" s="8" t="s">
        <v>6428</v>
      </c>
      <c r="Q60" s="8" t="s">
        <v>1834</v>
      </c>
      <c r="R60" s="8" t="s">
        <v>6427</v>
      </c>
      <c r="S60" s="8" t="s">
        <v>6426</v>
      </c>
      <c r="T60" s="8" t="s">
        <v>6425</v>
      </c>
    </row>
    <row r="61" spans="1:20" ht="30" x14ac:dyDescent="0.25">
      <c r="A61" s="9">
        <v>42027</v>
      </c>
      <c r="B61" s="40">
        <v>75435758</v>
      </c>
      <c r="C61" s="8" t="s">
        <v>5560</v>
      </c>
      <c r="D61" s="8" t="s">
        <v>5559</v>
      </c>
      <c r="E61" s="8" t="s">
        <v>2146</v>
      </c>
      <c r="F61" s="8" t="s">
        <v>2602</v>
      </c>
      <c r="G61" s="8" t="s">
        <v>1024</v>
      </c>
      <c r="H61" s="8" t="s">
        <v>6424</v>
      </c>
      <c r="I61" s="8" t="s">
        <v>1025</v>
      </c>
      <c r="J61" s="8" t="s">
        <v>945</v>
      </c>
      <c r="K61" s="8" t="s">
        <v>1026</v>
      </c>
      <c r="L61" s="8" t="s">
        <v>1027</v>
      </c>
      <c r="M61" s="8" t="s">
        <v>6423</v>
      </c>
      <c r="N61" s="8" t="s">
        <v>6422</v>
      </c>
      <c r="O61" s="8" t="s">
        <v>6421</v>
      </c>
      <c r="P61" s="8" t="s">
        <v>6420</v>
      </c>
      <c r="Q61" s="8" t="s">
        <v>1834</v>
      </c>
      <c r="R61" s="8" t="s">
        <v>6419</v>
      </c>
      <c r="S61" s="8" t="s">
        <v>6418</v>
      </c>
      <c r="T61" s="8" t="s">
        <v>6417</v>
      </c>
    </row>
    <row r="62" spans="1:20" ht="30" x14ac:dyDescent="0.25">
      <c r="A62" s="9">
        <v>42027</v>
      </c>
      <c r="B62" s="40">
        <v>75436143</v>
      </c>
      <c r="C62" s="8" t="s">
        <v>5560</v>
      </c>
      <c r="D62" s="8" t="s">
        <v>5559</v>
      </c>
      <c r="E62" s="8" t="s">
        <v>2146</v>
      </c>
      <c r="F62" s="8" t="s">
        <v>2602</v>
      </c>
      <c r="G62" s="8" t="s">
        <v>1028</v>
      </c>
      <c r="H62" s="8" t="s">
        <v>6416</v>
      </c>
      <c r="I62" s="8" t="s">
        <v>1029</v>
      </c>
      <c r="J62" s="8" t="s">
        <v>1030</v>
      </c>
      <c r="K62" s="8" t="s">
        <v>1031</v>
      </c>
      <c r="L62" s="8" t="s">
        <v>6415</v>
      </c>
      <c r="M62" s="8" t="s">
        <v>6414</v>
      </c>
      <c r="N62" s="8" t="s">
        <v>6413</v>
      </c>
      <c r="O62" s="8" t="s">
        <v>6412</v>
      </c>
      <c r="P62" s="8" t="s">
        <v>6411</v>
      </c>
      <c r="Q62" s="8" t="s">
        <v>1834</v>
      </c>
      <c r="R62" s="8" t="s">
        <v>6410</v>
      </c>
      <c r="S62" s="8" t="s">
        <v>6409</v>
      </c>
      <c r="T62" s="8" t="s">
        <v>6408</v>
      </c>
    </row>
    <row r="63" spans="1:20" ht="45" x14ac:dyDescent="0.25">
      <c r="A63" s="9">
        <v>42027</v>
      </c>
      <c r="B63" s="40">
        <v>75436150</v>
      </c>
      <c r="C63" s="8" t="s">
        <v>5560</v>
      </c>
      <c r="D63" s="8" t="s">
        <v>5559</v>
      </c>
      <c r="E63" s="8" t="s">
        <v>2146</v>
      </c>
      <c r="F63" s="8" t="s">
        <v>2602</v>
      </c>
      <c r="G63" s="8" t="s">
        <v>1032</v>
      </c>
      <c r="H63" s="8" t="s">
        <v>6407</v>
      </c>
      <c r="I63" s="8" t="s">
        <v>1033</v>
      </c>
      <c r="J63" s="8" t="s">
        <v>1034</v>
      </c>
      <c r="K63" s="8" t="s">
        <v>1035</v>
      </c>
      <c r="L63" s="8" t="s">
        <v>1036</v>
      </c>
      <c r="M63" s="8" t="s">
        <v>6406</v>
      </c>
      <c r="N63" s="8" t="s">
        <v>6405</v>
      </c>
      <c r="O63" s="8" t="s">
        <v>6404</v>
      </c>
      <c r="P63" s="8" t="s">
        <v>6403</v>
      </c>
      <c r="Q63" s="8" t="s">
        <v>1834</v>
      </c>
      <c r="R63" s="8" t="s">
        <v>6402</v>
      </c>
      <c r="S63" s="8" t="s">
        <v>6401</v>
      </c>
      <c r="T63" s="8" t="s">
        <v>6400</v>
      </c>
    </row>
    <row r="64" spans="1:20" ht="45" x14ac:dyDescent="0.25">
      <c r="A64" s="9">
        <v>42027</v>
      </c>
      <c r="B64" s="8" t="s">
        <v>1037</v>
      </c>
      <c r="C64" s="8" t="s">
        <v>5560</v>
      </c>
      <c r="D64" s="8" t="s">
        <v>5559</v>
      </c>
      <c r="E64" s="8" t="s">
        <v>2146</v>
      </c>
      <c r="F64" s="8" t="s">
        <v>2602</v>
      </c>
      <c r="G64" s="8" t="s">
        <v>1037</v>
      </c>
      <c r="H64" s="8" t="s">
        <v>6399</v>
      </c>
      <c r="I64" s="8" t="s">
        <v>1038</v>
      </c>
      <c r="J64" s="8" t="s">
        <v>841</v>
      </c>
      <c r="K64" s="8" t="s">
        <v>1039</v>
      </c>
      <c r="L64" s="8" t="s">
        <v>1040</v>
      </c>
      <c r="M64" s="8" t="s">
        <v>6398</v>
      </c>
      <c r="N64" s="8" t="s">
        <v>6397</v>
      </c>
      <c r="O64" s="8" t="s">
        <v>6396</v>
      </c>
      <c r="P64" s="8" t="s">
        <v>6395</v>
      </c>
      <c r="Q64" s="8" t="s">
        <v>1834</v>
      </c>
      <c r="R64" s="8" t="s">
        <v>6394</v>
      </c>
      <c r="S64" s="8" t="s">
        <v>1834</v>
      </c>
      <c r="T64" s="8" t="s">
        <v>6393</v>
      </c>
    </row>
    <row r="65" spans="1:20" ht="45" x14ac:dyDescent="0.25">
      <c r="A65" s="9">
        <v>42027</v>
      </c>
      <c r="B65" s="40">
        <v>75530138</v>
      </c>
      <c r="C65" s="8" t="s">
        <v>5560</v>
      </c>
      <c r="D65" s="8" t="s">
        <v>5559</v>
      </c>
      <c r="E65" s="8" t="s">
        <v>2276</v>
      </c>
      <c r="F65" s="8" t="s">
        <v>151</v>
      </c>
      <c r="G65" s="8" t="s">
        <v>1576</v>
      </c>
      <c r="H65" s="8" t="s">
        <v>6392</v>
      </c>
      <c r="I65" s="8" t="s">
        <v>1577</v>
      </c>
      <c r="J65" s="8" t="s">
        <v>1276</v>
      </c>
      <c r="K65" s="8" t="s">
        <v>1272</v>
      </c>
      <c r="L65" s="8" t="s">
        <v>1507</v>
      </c>
      <c r="M65" s="8" t="s">
        <v>5645</v>
      </c>
      <c r="N65" s="8" t="s">
        <v>6391</v>
      </c>
      <c r="O65" s="8" t="s">
        <v>6390</v>
      </c>
      <c r="P65" s="8" t="s">
        <v>6389</v>
      </c>
      <c r="Q65" s="8" t="s">
        <v>1834</v>
      </c>
      <c r="R65" s="8" t="s">
        <v>6388</v>
      </c>
      <c r="S65" s="8" t="s">
        <v>6387</v>
      </c>
      <c r="T65" s="8" t="s">
        <v>5568</v>
      </c>
    </row>
    <row r="66" spans="1:20" ht="60" x14ac:dyDescent="0.25">
      <c r="A66" s="9">
        <v>42027</v>
      </c>
      <c r="B66" s="40">
        <v>75436142</v>
      </c>
      <c r="C66" s="8" t="s">
        <v>5560</v>
      </c>
      <c r="D66" s="8" t="s">
        <v>5559</v>
      </c>
      <c r="E66" s="8" t="s">
        <v>2146</v>
      </c>
      <c r="F66" s="8" t="s">
        <v>67</v>
      </c>
      <c r="G66" s="8" t="s">
        <v>1003</v>
      </c>
      <c r="H66" s="8" t="s">
        <v>6386</v>
      </c>
      <c r="I66" s="8" t="s">
        <v>1004</v>
      </c>
      <c r="J66" s="8" t="s">
        <v>893</v>
      </c>
      <c r="K66" s="8" t="s">
        <v>894</v>
      </c>
      <c r="L66" s="8" t="s">
        <v>1005</v>
      </c>
      <c r="M66" s="8" t="s">
        <v>6385</v>
      </c>
      <c r="N66" s="8" t="s">
        <v>6384</v>
      </c>
      <c r="O66" s="8" t="s">
        <v>6383</v>
      </c>
      <c r="P66" s="8" t="s">
        <v>6382</v>
      </c>
      <c r="Q66" s="8" t="s">
        <v>1834</v>
      </c>
      <c r="R66" s="8" t="s">
        <v>6381</v>
      </c>
      <c r="S66" s="8" t="s">
        <v>6380</v>
      </c>
      <c r="T66" s="8" t="s">
        <v>6379</v>
      </c>
    </row>
    <row r="67" spans="1:20" ht="45" x14ac:dyDescent="0.25">
      <c r="A67" s="9">
        <v>42027</v>
      </c>
      <c r="B67" s="8" t="s">
        <v>972</v>
      </c>
      <c r="C67" s="8" t="s">
        <v>5560</v>
      </c>
      <c r="D67" s="8" t="s">
        <v>5559</v>
      </c>
      <c r="E67" s="8" t="s">
        <v>2146</v>
      </c>
      <c r="F67" s="8" t="s">
        <v>2566</v>
      </c>
      <c r="G67" s="8" t="s">
        <v>972</v>
      </c>
      <c r="H67" s="8" t="s">
        <v>973</v>
      </c>
      <c r="I67" s="8" t="s">
        <v>973</v>
      </c>
      <c r="J67" s="8" t="s">
        <v>910</v>
      </c>
      <c r="K67" s="8" t="s">
        <v>974</v>
      </c>
      <c r="L67" s="8" t="s">
        <v>975</v>
      </c>
      <c r="M67" s="8" t="s">
        <v>6378</v>
      </c>
      <c r="N67" s="8" t="s">
        <v>6377</v>
      </c>
      <c r="O67" s="8" t="s">
        <v>6377</v>
      </c>
      <c r="P67" s="8" t="s">
        <v>6376</v>
      </c>
      <c r="Q67" s="8" t="s">
        <v>1834</v>
      </c>
      <c r="R67" s="8" t="s">
        <v>6375</v>
      </c>
      <c r="S67" s="8" t="s">
        <v>1834</v>
      </c>
      <c r="T67" s="8" t="s">
        <v>6374</v>
      </c>
    </row>
    <row r="68" spans="1:20" ht="45" x14ac:dyDescent="0.25">
      <c r="A68" s="9">
        <v>42027</v>
      </c>
      <c r="B68" s="40">
        <v>75435740</v>
      </c>
      <c r="C68" s="8" t="s">
        <v>5560</v>
      </c>
      <c r="D68" s="8" t="s">
        <v>5559</v>
      </c>
      <c r="E68" s="8" t="s">
        <v>2146</v>
      </c>
      <c r="F68" s="8" t="s">
        <v>67</v>
      </c>
      <c r="G68" s="8" t="s">
        <v>988</v>
      </c>
      <c r="H68" s="8" t="s">
        <v>6373</v>
      </c>
      <c r="I68" s="8" t="s">
        <v>989</v>
      </c>
      <c r="J68" s="8" t="s">
        <v>888</v>
      </c>
      <c r="K68" s="8" t="s">
        <v>889</v>
      </c>
      <c r="L68" s="8" t="s">
        <v>343</v>
      </c>
      <c r="M68" s="8" t="s">
        <v>6372</v>
      </c>
      <c r="N68" s="8" t="s">
        <v>6371</v>
      </c>
      <c r="O68" s="8" t="s">
        <v>6370</v>
      </c>
      <c r="P68" s="8" t="s">
        <v>6369</v>
      </c>
      <c r="Q68" s="8" t="s">
        <v>1834</v>
      </c>
      <c r="R68" s="8" t="s">
        <v>6368</v>
      </c>
      <c r="S68" s="8" t="s">
        <v>6367</v>
      </c>
      <c r="T68" s="8" t="s">
        <v>6366</v>
      </c>
    </row>
    <row r="69" spans="1:20" ht="60" x14ac:dyDescent="0.25">
      <c r="A69" s="9">
        <v>42027</v>
      </c>
      <c r="B69" s="8" t="s">
        <v>940</v>
      </c>
      <c r="C69" s="8" t="s">
        <v>5560</v>
      </c>
      <c r="D69" s="8" t="s">
        <v>5559</v>
      </c>
      <c r="E69" s="8" t="s">
        <v>2146</v>
      </c>
      <c r="F69" s="8" t="s">
        <v>15</v>
      </c>
      <c r="G69" s="8" t="s">
        <v>940</v>
      </c>
      <c r="H69" s="8" t="s">
        <v>6365</v>
      </c>
      <c r="I69" s="8" t="s">
        <v>941</v>
      </c>
      <c r="J69" s="8" t="s">
        <v>933</v>
      </c>
      <c r="K69" s="8" t="s">
        <v>934</v>
      </c>
      <c r="L69" s="8" t="s">
        <v>942</v>
      </c>
      <c r="M69" s="8" t="s">
        <v>6364</v>
      </c>
      <c r="N69" s="8" t="s">
        <v>6363</v>
      </c>
      <c r="O69" s="8" t="s">
        <v>6362</v>
      </c>
      <c r="P69" s="8" t="s">
        <v>6361</v>
      </c>
      <c r="Q69" s="8" t="s">
        <v>1834</v>
      </c>
      <c r="R69" s="8" t="s">
        <v>6360</v>
      </c>
      <c r="S69" s="8" t="s">
        <v>1834</v>
      </c>
      <c r="T69" s="8" t="s">
        <v>4386</v>
      </c>
    </row>
    <row r="70" spans="1:20" ht="45" x14ac:dyDescent="0.25">
      <c r="A70" s="9">
        <v>42027</v>
      </c>
      <c r="B70" s="40">
        <v>75135733</v>
      </c>
      <c r="C70" s="8" t="s">
        <v>5560</v>
      </c>
      <c r="D70" s="8" t="s">
        <v>5559</v>
      </c>
      <c r="E70" s="8" t="s">
        <v>2146</v>
      </c>
      <c r="F70" s="8" t="s">
        <v>15</v>
      </c>
      <c r="G70" s="8" t="s">
        <v>943</v>
      </c>
      <c r="H70" s="8" t="s">
        <v>6359</v>
      </c>
      <c r="I70" s="8" t="s">
        <v>944</v>
      </c>
      <c r="J70" s="8" t="s">
        <v>945</v>
      </c>
      <c r="K70" s="8" t="s">
        <v>946</v>
      </c>
      <c r="L70" s="8" t="s">
        <v>404</v>
      </c>
      <c r="M70" s="8" t="s">
        <v>6358</v>
      </c>
      <c r="N70" s="8" t="s">
        <v>6357</v>
      </c>
      <c r="O70" s="8" t="s">
        <v>6356</v>
      </c>
      <c r="P70" s="8" t="s">
        <v>6355</v>
      </c>
      <c r="Q70" s="8" t="s">
        <v>1834</v>
      </c>
      <c r="R70" s="8" t="s">
        <v>6354</v>
      </c>
      <c r="S70" s="8" t="s">
        <v>6353</v>
      </c>
      <c r="T70" s="8" t="s">
        <v>6352</v>
      </c>
    </row>
    <row r="71" spans="1:20" ht="45" x14ac:dyDescent="0.25">
      <c r="A71" s="9">
        <v>42027</v>
      </c>
      <c r="B71" s="40">
        <v>75130515</v>
      </c>
      <c r="C71" s="8" t="s">
        <v>5560</v>
      </c>
      <c r="D71" s="8" t="s">
        <v>5559</v>
      </c>
      <c r="E71" s="8" t="s">
        <v>2146</v>
      </c>
      <c r="F71" s="8" t="s">
        <v>15</v>
      </c>
      <c r="G71" s="8" t="s">
        <v>947</v>
      </c>
      <c r="H71" s="8" t="s">
        <v>6351</v>
      </c>
      <c r="I71" s="8" t="s">
        <v>948</v>
      </c>
      <c r="J71" s="8" t="s">
        <v>835</v>
      </c>
      <c r="K71" s="8" t="s">
        <v>826</v>
      </c>
      <c r="L71" s="8" t="s">
        <v>949</v>
      </c>
      <c r="M71" s="8" t="s">
        <v>6350</v>
      </c>
      <c r="N71" s="8" t="s">
        <v>6349</v>
      </c>
      <c r="O71" s="8" t="s">
        <v>6348</v>
      </c>
      <c r="P71" s="8" t="s">
        <v>6347</v>
      </c>
      <c r="Q71" s="8" t="s">
        <v>6346</v>
      </c>
      <c r="R71" s="8" t="s">
        <v>6345</v>
      </c>
      <c r="S71" s="8" t="s">
        <v>6344</v>
      </c>
      <c r="T71" s="8" t="s">
        <v>2245</v>
      </c>
    </row>
    <row r="72" spans="1:20" ht="45" x14ac:dyDescent="0.25">
      <c r="A72" s="9">
        <v>42027</v>
      </c>
      <c r="B72" s="40">
        <v>75130506</v>
      </c>
      <c r="C72" s="8" t="s">
        <v>5560</v>
      </c>
      <c r="D72" s="8" t="s">
        <v>5559</v>
      </c>
      <c r="E72" s="8" t="s">
        <v>2146</v>
      </c>
      <c r="F72" s="8" t="s">
        <v>15</v>
      </c>
      <c r="G72" s="8" t="s">
        <v>950</v>
      </c>
      <c r="H72" s="8" t="s">
        <v>6343</v>
      </c>
      <c r="I72" s="8" t="s">
        <v>951</v>
      </c>
      <c r="J72" s="8" t="s">
        <v>832</v>
      </c>
      <c r="K72" s="8" t="s">
        <v>826</v>
      </c>
      <c r="L72" s="8" t="s">
        <v>6342</v>
      </c>
      <c r="M72" s="8" t="s">
        <v>6339</v>
      </c>
      <c r="N72" s="8" t="s">
        <v>6338</v>
      </c>
      <c r="O72" s="8" t="s">
        <v>6337</v>
      </c>
      <c r="P72" s="8" t="s">
        <v>6336</v>
      </c>
      <c r="Q72" s="8" t="s">
        <v>1834</v>
      </c>
      <c r="R72" s="8" t="s">
        <v>6335</v>
      </c>
      <c r="S72" s="8" t="s">
        <v>6334</v>
      </c>
      <c r="T72" s="8" t="s">
        <v>2245</v>
      </c>
    </row>
    <row r="73" spans="1:20" ht="45" x14ac:dyDescent="0.25">
      <c r="A73" s="9">
        <v>42027</v>
      </c>
      <c r="B73" s="40">
        <v>75130506</v>
      </c>
      <c r="C73" s="8" t="s">
        <v>5560</v>
      </c>
      <c r="D73" s="8" t="s">
        <v>5559</v>
      </c>
      <c r="E73" s="8" t="s">
        <v>2146</v>
      </c>
      <c r="F73" s="8" t="s">
        <v>15</v>
      </c>
      <c r="G73" s="8" t="s">
        <v>950</v>
      </c>
      <c r="H73" s="8" t="s">
        <v>6341</v>
      </c>
      <c r="I73" s="8" t="s">
        <v>951</v>
      </c>
      <c r="J73" s="8" t="s">
        <v>832</v>
      </c>
      <c r="K73" s="8" t="s">
        <v>826</v>
      </c>
      <c r="L73" s="8" t="s">
        <v>6340</v>
      </c>
      <c r="M73" s="8" t="s">
        <v>6339</v>
      </c>
      <c r="N73" s="8" t="s">
        <v>6338</v>
      </c>
      <c r="O73" s="8" t="s">
        <v>6337</v>
      </c>
      <c r="P73" s="8" t="s">
        <v>6336</v>
      </c>
      <c r="Q73" s="8" t="s">
        <v>1834</v>
      </c>
      <c r="R73" s="8" t="s">
        <v>6335</v>
      </c>
      <c r="S73" s="8" t="s">
        <v>6334</v>
      </c>
      <c r="T73" s="8" t="s">
        <v>2245</v>
      </c>
    </row>
    <row r="74" spans="1:20" ht="60" x14ac:dyDescent="0.25">
      <c r="A74" s="9">
        <v>42027</v>
      </c>
      <c r="B74" s="40">
        <v>75135756</v>
      </c>
      <c r="C74" s="8" t="s">
        <v>5560</v>
      </c>
      <c r="D74" s="8" t="s">
        <v>5559</v>
      </c>
      <c r="E74" s="8" t="s">
        <v>2146</v>
      </c>
      <c r="F74" s="8" t="s">
        <v>15</v>
      </c>
      <c r="G74" s="8" t="s">
        <v>952</v>
      </c>
      <c r="H74" s="8" t="s">
        <v>6333</v>
      </c>
      <c r="I74" s="8" t="s">
        <v>953</v>
      </c>
      <c r="J74" s="8" t="s">
        <v>954</v>
      </c>
      <c r="K74" s="8" t="s">
        <v>955</v>
      </c>
      <c r="L74" s="8" t="s">
        <v>956</v>
      </c>
      <c r="M74" s="8" t="s">
        <v>6332</v>
      </c>
      <c r="N74" s="8" t="s">
        <v>6331</v>
      </c>
      <c r="O74" s="8" t="s">
        <v>6330</v>
      </c>
      <c r="P74" s="8" t="s">
        <v>6329</v>
      </c>
      <c r="Q74" s="8" t="s">
        <v>1834</v>
      </c>
      <c r="R74" s="8" t="s">
        <v>6328</v>
      </c>
      <c r="S74" s="8" t="s">
        <v>6327</v>
      </c>
      <c r="T74" s="8" t="s">
        <v>6044</v>
      </c>
    </row>
    <row r="75" spans="1:20" ht="45" x14ac:dyDescent="0.25">
      <c r="A75" s="9">
        <v>42027</v>
      </c>
      <c r="B75" s="40">
        <v>75135774</v>
      </c>
      <c r="C75" s="8" t="s">
        <v>5560</v>
      </c>
      <c r="D75" s="8" t="s">
        <v>5559</v>
      </c>
      <c r="E75" s="8" t="s">
        <v>2146</v>
      </c>
      <c r="F75" s="8" t="s">
        <v>15</v>
      </c>
      <c r="G75" s="8" t="s">
        <v>957</v>
      </c>
      <c r="H75" s="8" t="s">
        <v>6326</v>
      </c>
      <c r="I75" s="8" t="s">
        <v>958</v>
      </c>
      <c r="J75" s="8" t="s">
        <v>959</v>
      </c>
      <c r="K75" s="8" t="s">
        <v>960</v>
      </c>
      <c r="L75" s="8" t="s">
        <v>961</v>
      </c>
      <c r="M75" s="8" t="s">
        <v>6325</v>
      </c>
      <c r="N75" s="8" t="s">
        <v>6324</v>
      </c>
      <c r="O75" s="8" t="s">
        <v>6323</v>
      </c>
      <c r="P75" s="8" t="s">
        <v>6322</v>
      </c>
      <c r="Q75" s="8" t="s">
        <v>1834</v>
      </c>
      <c r="R75" s="8" t="s">
        <v>6321</v>
      </c>
      <c r="S75" s="8" t="s">
        <v>6320</v>
      </c>
      <c r="T75" s="8" t="s">
        <v>6319</v>
      </c>
    </row>
    <row r="76" spans="1:20" ht="45" x14ac:dyDescent="0.25">
      <c r="A76" s="9">
        <v>42027</v>
      </c>
      <c r="B76" s="8" t="s">
        <v>962</v>
      </c>
      <c r="C76" s="8" t="s">
        <v>5560</v>
      </c>
      <c r="D76" s="8" t="s">
        <v>5559</v>
      </c>
      <c r="E76" s="8" t="s">
        <v>2146</v>
      </c>
      <c r="F76" s="8" t="s">
        <v>15</v>
      </c>
      <c r="G76" s="8" t="s">
        <v>962</v>
      </c>
      <c r="H76" s="8" t="s">
        <v>6318</v>
      </c>
      <c r="I76" s="8" t="s">
        <v>963</v>
      </c>
      <c r="J76" s="8" t="s">
        <v>888</v>
      </c>
      <c r="K76" s="8" t="s">
        <v>889</v>
      </c>
      <c r="L76" s="8" t="s">
        <v>6317</v>
      </c>
      <c r="M76" s="8" t="s">
        <v>6316</v>
      </c>
      <c r="N76" s="8" t="s">
        <v>6315</v>
      </c>
      <c r="O76" s="8" t="s">
        <v>6314</v>
      </c>
      <c r="P76" s="8" t="s">
        <v>6313</v>
      </c>
      <c r="Q76" s="8" t="s">
        <v>1834</v>
      </c>
      <c r="R76" s="8" t="s">
        <v>6312</v>
      </c>
      <c r="S76" s="8" t="s">
        <v>1834</v>
      </c>
      <c r="T76" s="8" t="s">
        <v>6311</v>
      </c>
    </row>
    <row r="77" spans="1:20" ht="45" x14ac:dyDescent="0.25">
      <c r="A77" s="9">
        <v>42027</v>
      </c>
      <c r="B77" s="40">
        <v>75430513</v>
      </c>
      <c r="C77" s="8" t="s">
        <v>5560</v>
      </c>
      <c r="D77" s="8" t="s">
        <v>5559</v>
      </c>
      <c r="E77" s="8" t="s">
        <v>2146</v>
      </c>
      <c r="F77" s="8" t="s">
        <v>67</v>
      </c>
      <c r="G77" s="8" t="s">
        <v>978</v>
      </c>
      <c r="H77" s="8" t="s">
        <v>6310</v>
      </c>
      <c r="I77" s="8" t="s">
        <v>979</v>
      </c>
      <c r="J77" s="8" t="s">
        <v>825</v>
      </c>
      <c r="K77" s="8" t="s">
        <v>826</v>
      </c>
      <c r="L77" s="8" t="s">
        <v>6309</v>
      </c>
      <c r="M77" s="8" t="s">
        <v>6308</v>
      </c>
      <c r="N77" s="8" t="s">
        <v>6307</v>
      </c>
      <c r="O77" s="8" t="s">
        <v>6306</v>
      </c>
      <c r="P77" s="8" t="s">
        <v>6305</v>
      </c>
      <c r="Q77" s="8" t="s">
        <v>1834</v>
      </c>
      <c r="R77" s="8" t="s">
        <v>6304</v>
      </c>
      <c r="S77" s="8" t="s">
        <v>6303</v>
      </c>
      <c r="T77" s="8" t="s">
        <v>2245</v>
      </c>
    </row>
    <row r="78" spans="1:20" ht="45" x14ac:dyDescent="0.25">
      <c r="A78" s="9">
        <v>42027</v>
      </c>
      <c r="B78" s="8" t="s">
        <v>968</v>
      </c>
      <c r="C78" s="8" t="s">
        <v>5560</v>
      </c>
      <c r="D78" s="8" t="s">
        <v>5559</v>
      </c>
      <c r="E78" s="8" t="s">
        <v>2146</v>
      </c>
      <c r="F78" s="8" t="s">
        <v>2566</v>
      </c>
      <c r="G78" s="8" t="s">
        <v>968</v>
      </c>
      <c r="H78" s="8" t="s">
        <v>6302</v>
      </c>
      <c r="I78" s="8" t="s">
        <v>969</v>
      </c>
      <c r="J78" s="8" t="s">
        <v>914</v>
      </c>
      <c r="K78" s="8" t="s">
        <v>970</v>
      </c>
      <c r="L78" s="8" t="s">
        <v>971</v>
      </c>
      <c r="M78" s="8" t="s">
        <v>6301</v>
      </c>
      <c r="N78" s="8" t="s">
        <v>6300</v>
      </c>
      <c r="O78" s="8" t="s">
        <v>6299</v>
      </c>
      <c r="P78" s="8" t="s">
        <v>6298</v>
      </c>
      <c r="Q78" s="8" t="s">
        <v>1834</v>
      </c>
      <c r="R78" s="8" t="s">
        <v>6297</v>
      </c>
      <c r="S78" s="8" t="s">
        <v>1834</v>
      </c>
      <c r="T78" s="8" t="s">
        <v>6296</v>
      </c>
    </row>
    <row r="79" spans="1:20" ht="45" x14ac:dyDescent="0.25">
      <c r="A79" s="9">
        <v>42027</v>
      </c>
      <c r="B79" s="40">
        <v>75135754</v>
      </c>
      <c r="C79" s="8" t="s">
        <v>5560</v>
      </c>
      <c r="D79" s="8" t="s">
        <v>5559</v>
      </c>
      <c r="E79" s="8" t="s">
        <v>2146</v>
      </c>
      <c r="F79" s="8" t="s">
        <v>15</v>
      </c>
      <c r="G79" s="8" t="s">
        <v>931</v>
      </c>
      <c r="H79" s="8" t="s">
        <v>6295</v>
      </c>
      <c r="I79" s="8" t="s">
        <v>932</v>
      </c>
      <c r="J79" s="8" t="s">
        <v>933</v>
      </c>
      <c r="K79" s="8" t="s">
        <v>934</v>
      </c>
      <c r="L79" s="8" t="s">
        <v>6294</v>
      </c>
      <c r="M79" s="8" t="s">
        <v>6293</v>
      </c>
      <c r="N79" s="8" t="s">
        <v>6292</v>
      </c>
      <c r="O79" s="8" t="s">
        <v>6291</v>
      </c>
      <c r="P79" s="8" t="s">
        <v>6290</v>
      </c>
      <c r="Q79" s="8" t="s">
        <v>1834</v>
      </c>
      <c r="R79" s="8" t="s">
        <v>6289</v>
      </c>
      <c r="S79" s="8" t="s">
        <v>1834</v>
      </c>
      <c r="T79" s="8" t="s">
        <v>6222</v>
      </c>
    </row>
    <row r="80" spans="1:20" ht="45" x14ac:dyDescent="0.25">
      <c r="A80" s="9">
        <v>42027</v>
      </c>
      <c r="B80" s="40">
        <v>75530520</v>
      </c>
      <c r="C80" s="8" t="s">
        <v>5560</v>
      </c>
      <c r="D80" s="8" t="s">
        <v>5559</v>
      </c>
      <c r="E80" s="8" t="s">
        <v>2146</v>
      </c>
      <c r="F80" s="8" t="s">
        <v>80</v>
      </c>
      <c r="G80" s="8" t="s">
        <v>1041</v>
      </c>
      <c r="H80" s="8" t="s">
        <v>6288</v>
      </c>
      <c r="I80" s="8" t="s">
        <v>1042</v>
      </c>
      <c r="J80" s="8" t="s">
        <v>835</v>
      </c>
      <c r="K80" s="8" t="s">
        <v>826</v>
      </c>
      <c r="L80" s="8" t="s">
        <v>1043</v>
      </c>
      <c r="M80" s="8" t="s">
        <v>6287</v>
      </c>
      <c r="N80" s="8" t="s">
        <v>6286</v>
      </c>
      <c r="O80" s="8" t="s">
        <v>6285</v>
      </c>
      <c r="P80" s="8" t="s">
        <v>6284</v>
      </c>
      <c r="Q80" s="8" t="s">
        <v>1834</v>
      </c>
      <c r="R80" s="8" t="s">
        <v>6283</v>
      </c>
      <c r="S80" s="8" t="s">
        <v>6282</v>
      </c>
      <c r="T80" s="8" t="s">
        <v>2245</v>
      </c>
    </row>
    <row r="81" spans="1:20" ht="30" x14ac:dyDescent="0.25">
      <c r="A81" s="9">
        <v>42027</v>
      </c>
      <c r="B81" s="40">
        <v>75535764</v>
      </c>
      <c r="C81" s="8" t="s">
        <v>5560</v>
      </c>
      <c r="D81" s="8" t="s">
        <v>5559</v>
      </c>
      <c r="E81" s="8" t="s">
        <v>2146</v>
      </c>
      <c r="F81" s="8" t="s">
        <v>80</v>
      </c>
      <c r="G81" s="8" t="s">
        <v>1044</v>
      </c>
      <c r="H81" s="8" t="s">
        <v>6281</v>
      </c>
      <c r="I81" s="8" t="s">
        <v>1045</v>
      </c>
      <c r="J81" s="8" t="s">
        <v>856</v>
      </c>
      <c r="K81" s="8" t="s">
        <v>857</v>
      </c>
      <c r="L81" s="8" t="s">
        <v>6280</v>
      </c>
      <c r="M81" s="8" t="s">
        <v>6279</v>
      </c>
      <c r="N81" s="8" t="s">
        <v>6278</v>
      </c>
      <c r="O81" s="8" t="s">
        <v>6277</v>
      </c>
      <c r="P81" s="8" t="s">
        <v>6276</v>
      </c>
      <c r="Q81" s="8" t="s">
        <v>1834</v>
      </c>
      <c r="R81" s="8" t="s">
        <v>6275</v>
      </c>
      <c r="S81" s="8" t="s">
        <v>6274</v>
      </c>
      <c r="T81" s="8" t="s">
        <v>2236</v>
      </c>
    </row>
    <row r="82" spans="1:20" ht="45" x14ac:dyDescent="0.25">
      <c r="A82" s="9">
        <v>42027</v>
      </c>
      <c r="B82" s="40">
        <v>75535766</v>
      </c>
      <c r="C82" s="8" t="s">
        <v>5560</v>
      </c>
      <c r="D82" s="8" t="s">
        <v>5559</v>
      </c>
      <c r="E82" s="8" t="s">
        <v>2146</v>
      </c>
      <c r="F82" s="8" t="s">
        <v>80</v>
      </c>
      <c r="G82" s="8" t="s">
        <v>1046</v>
      </c>
      <c r="H82" s="8" t="s">
        <v>6273</v>
      </c>
      <c r="I82" s="8" t="s">
        <v>1047</v>
      </c>
      <c r="J82" s="8" t="s">
        <v>888</v>
      </c>
      <c r="K82" s="8" t="s">
        <v>889</v>
      </c>
      <c r="L82" s="8" t="s">
        <v>6272</v>
      </c>
      <c r="M82" s="8" t="s">
        <v>6271</v>
      </c>
      <c r="N82" s="8" t="s">
        <v>6270</v>
      </c>
      <c r="O82" s="8" t="s">
        <v>6269</v>
      </c>
      <c r="P82" s="8" t="s">
        <v>6268</v>
      </c>
      <c r="Q82" s="8" t="s">
        <v>1834</v>
      </c>
      <c r="R82" s="8" t="s">
        <v>6267</v>
      </c>
      <c r="S82" s="8" t="s">
        <v>6266</v>
      </c>
      <c r="T82" s="8" t="s">
        <v>2236</v>
      </c>
    </row>
    <row r="83" spans="1:20" ht="45" x14ac:dyDescent="0.25">
      <c r="A83" s="9">
        <v>42027</v>
      </c>
      <c r="B83" s="40">
        <v>75536151</v>
      </c>
      <c r="C83" s="8" t="s">
        <v>5560</v>
      </c>
      <c r="D83" s="8" t="s">
        <v>5559</v>
      </c>
      <c r="E83" s="8" t="s">
        <v>2146</v>
      </c>
      <c r="F83" s="8" t="s">
        <v>80</v>
      </c>
      <c r="G83" s="8" t="s">
        <v>1048</v>
      </c>
      <c r="H83" s="8" t="s">
        <v>6265</v>
      </c>
      <c r="I83" s="8" t="s">
        <v>1049</v>
      </c>
      <c r="J83" s="8" t="s">
        <v>893</v>
      </c>
      <c r="K83" s="8" t="s">
        <v>894</v>
      </c>
      <c r="L83" s="8" t="s">
        <v>6264</v>
      </c>
      <c r="M83" s="8" t="s">
        <v>6263</v>
      </c>
      <c r="N83" s="8" t="s">
        <v>6262</v>
      </c>
      <c r="O83" s="8" t="s">
        <v>6261</v>
      </c>
      <c r="P83" s="8" t="s">
        <v>6260</v>
      </c>
      <c r="Q83" s="8" t="s">
        <v>1834</v>
      </c>
      <c r="R83" s="8" t="s">
        <v>6259</v>
      </c>
      <c r="S83" s="8" t="s">
        <v>6258</v>
      </c>
      <c r="T83" s="8" t="s">
        <v>2255</v>
      </c>
    </row>
    <row r="84" spans="1:20" ht="45" x14ac:dyDescent="0.25">
      <c r="A84" s="9">
        <v>42027</v>
      </c>
      <c r="B84" s="40">
        <v>75330522</v>
      </c>
      <c r="C84" s="8" t="s">
        <v>5560</v>
      </c>
      <c r="D84" s="8" t="s">
        <v>5559</v>
      </c>
      <c r="E84" s="8" t="s">
        <v>2146</v>
      </c>
      <c r="F84" s="8" t="s">
        <v>99</v>
      </c>
      <c r="G84" s="8" t="s">
        <v>1050</v>
      </c>
      <c r="H84" s="8" t="s">
        <v>6257</v>
      </c>
      <c r="I84" s="8" t="s">
        <v>1051</v>
      </c>
      <c r="J84" s="8" t="s">
        <v>832</v>
      </c>
      <c r="K84" s="8" t="s">
        <v>826</v>
      </c>
      <c r="L84" s="8" t="s">
        <v>1052</v>
      </c>
      <c r="M84" s="8" t="s">
        <v>6256</v>
      </c>
      <c r="N84" s="8" t="s">
        <v>6255</v>
      </c>
      <c r="O84" s="8" t="s">
        <v>6254</v>
      </c>
      <c r="P84" s="8" t="s">
        <v>6253</v>
      </c>
      <c r="Q84" s="8" t="s">
        <v>1834</v>
      </c>
      <c r="R84" s="8" t="s">
        <v>6252</v>
      </c>
      <c r="S84" s="8" t="s">
        <v>6251</v>
      </c>
      <c r="T84" s="8" t="s">
        <v>2245</v>
      </c>
    </row>
    <row r="85" spans="1:20" ht="45" x14ac:dyDescent="0.25">
      <c r="A85" s="9">
        <v>42027</v>
      </c>
      <c r="B85" s="8" t="s">
        <v>1055</v>
      </c>
      <c r="C85" s="8" t="s">
        <v>5560</v>
      </c>
      <c r="D85" s="8" t="s">
        <v>5559</v>
      </c>
      <c r="E85" s="8" t="s">
        <v>2146</v>
      </c>
      <c r="F85" s="8" t="s">
        <v>99</v>
      </c>
      <c r="G85" s="8" t="s">
        <v>1055</v>
      </c>
      <c r="H85" s="8" t="s">
        <v>6250</v>
      </c>
      <c r="I85" s="8" t="s">
        <v>1056</v>
      </c>
      <c r="J85" s="8" t="s">
        <v>1057</v>
      </c>
      <c r="K85" s="8" t="s">
        <v>1058</v>
      </c>
      <c r="L85" s="8" t="s">
        <v>1059</v>
      </c>
      <c r="M85" s="8" t="s">
        <v>6249</v>
      </c>
      <c r="N85" s="8" t="s">
        <v>6248</v>
      </c>
      <c r="O85" s="8" t="s">
        <v>6247</v>
      </c>
      <c r="P85" s="8" t="s">
        <v>6246</v>
      </c>
      <c r="Q85" s="8" t="s">
        <v>1834</v>
      </c>
      <c r="R85" s="8" t="s">
        <v>6245</v>
      </c>
      <c r="S85" s="8" t="s">
        <v>1834</v>
      </c>
      <c r="T85" s="8" t="s">
        <v>6244</v>
      </c>
    </row>
    <row r="86" spans="1:20" ht="45" x14ac:dyDescent="0.25">
      <c r="A86" s="9">
        <v>42027</v>
      </c>
      <c r="B86" s="8" t="s">
        <v>1053</v>
      </c>
      <c r="C86" s="8" t="s">
        <v>5560</v>
      </c>
      <c r="D86" s="8" t="s">
        <v>5559</v>
      </c>
      <c r="E86" s="8" t="s">
        <v>2146</v>
      </c>
      <c r="F86" s="8" t="s">
        <v>3474</v>
      </c>
      <c r="G86" s="8" t="s">
        <v>1053</v>
      </c>
      <c r="H86" s="8" t="s">
        <v>6243</v>
      </c>
      <c r="I86" s="8" t="s">
        <v>1054</v>
      </c>
      <c r="J86" s="8" t="s">
        <v>835</v>
      </c>
      <c r="K86" s="8" t="s">
        <v>826</v>
      </c>
      <c r="L86" s="8" t="s">
        <v>6242</v>
      </c>
      <c r="M86" s="8" t="s">
        <v>6241</v>
      </c>
      <c r="N86" s="8" t="s">
        <v>6240</v>
      </c>
      <c r="O86" s="8" t="s">
        <v>6239</v>
      </c>
      <c r="P86" s="8" t="s">
        <v>6238</v>
      </c>
      <c r="Q86" s="8" t="s">
        <v>1834</v>
      </c>
      <c r="R86" s="8" t="s">
        <v>6237</v>
      </c>
      <c r="S86" s="8" t="s">
        <v>1834</v>
      </c>
      <c r="T86" s="8" t="s">
        <v>4386</v>
      </c>
    </row>
    <row r="87" spans="1:20" ht="45" x14ac:dyDescent="0.25">
      <c r="A87" s="9">
        <v>42027</v>
      </c>
      <c r="B87" s="40">
        <v>75330519</v>
      </c>
      <c r="C87" s="8" t="s">
        <v>5560</v>
      </c>
      <c r="D87" s="8" t="s">
        <v>5559</v>
      </c>
      <c r="E87" s="8" t="s">
        <v>2146</v>
      </c>
      <c r="F87" s="8" t="s">
        <v>2498</v>
      </c>
      <c r="G87" s="8" t="s">
        <v>1062</v>
      </c>
      <c r="H87" s="8" t="s">
        <v>6236</v>
      </c>
      <c r="I87" s="8" t="s">
        <v>1063</v>
      </c>
      <c r="J87" s="8" t="s">
        <v>835</v>
      </c>
      <c r="K87" s="8" t="s">
        <v>826</v>
      </c>
      <c r="L87" s="8" t="s">
        <v>1064</v>
      </c>
      <c r="M87" s="8" t="s">
        <v>6235</v>
      </c>
      <c r="N87" s="8" t="s">
        <v>6234</v>
      </c>
      <c r="O87" s="8" t="s">
        <v>6233</v>
      </c>
      <c r="P87" s="8" t="s">
        <v>6232</v>
      </c>
      <c r="Q87" s="8" t="s">
        <v>1834</v>
      </c>
      <c r="R87" s="8" t="s">
        <v>6231</v>
      </c>
      <c r="S87" s="8" t="s">
        <v>6230</v>
      </c>
      <c r="T87" s="8" t="s">
        <v>2245</v>
      </c>
    </row>
    <row r="88" spans="1:20" ht="45" x14ac:dyDescent="0.25">
      <c r="A88" s="9">
        <v>42027</v>
      </c>
      <c r="B88" s="40">
        <v>75335762</v>
      </c>
      <c r="C88" s="8" t="s">
        <v>5560</v>
      </c>
      <c r="D88" s="8" t="s">
        <v>5559</v>
      </c>
      <c r="E88" s="8" t="s">
        <v>2146</v>
      </c>
      <c r="F88" s="8" t="s">
        <v>2498</v>
      </c>
      <c r="G88" s="8" t="s">
        <v>1065</v>
      </c>
      <c r="H88" s="8" t="s">
        <v>6229</v>
      </c>
      <c r="I88" s="8" t="s">
        <v>1066</v>
      </c>
      <c r="J88" s="8" t="s">
        <v>933</v>
      </c>
      <c r="K88" s="8" t="s">
        <v>934</v>
      </c>
      <c r="L88" s="8" t="s">
        <v>1067</v>
      </c>
      <c r="M88" s="8" t="s">
        <v>6228</v>
      </c>
      <c r="N88" s="8" t="s">
        <v>6227</v>
      </c>
      <c r="O88" s="8" t="s">
        <v>6226</v>
      </c>
      <c r="P88" s="8" t="s">
        <v>6225</v>
      </c>
      <c r="Q88" s="8" t="s">
        <v>1834</v>
      </c>
      <c r="R88" s="8" t="s">
        <v>6224</v>
      </c>
      <c r="S88" s="8" t="s">
        <v>6223</v>
      </c>
      <c r="T88" s="8" t="s">
        <v>6222</v>
      </c>
    </row>
    <row r="89" spans="1:20" ht="45" x14ac:dyDescent="0.25">
      <c r="A89" s="9">
        <v>42027</v>
      </c>
      <c r="B89" s="40">
        <v>75135743</v>
      </c>
      <c r="C89" s="8" t="s">
        <v>5560</v>
      </c>
      <c r="D89" s="8" t="s">
        <v>5559</v>
      </c>
      <c r="E89" s="8" t="s">
        <v>2146</v>
      </c>
      <c r="F89" s="8" t="s">
        <v>15</v>
      </c>
      <c r="G89" s="8" t="s">
        <v>964</v>
      </c>
      <c r="H89" s="8" t="s">
        <v>6221</v>
      </c>
      <c r="I89" s="8" t="s">
        <v>965</v>
      </c>
      <c r="J89" s="8" t="s">
        <v>966</v>
      </c>
      <c r="K89" s="8" t="s">
        <v>967</v>
      </c>
      <c r="L89" s="8" t="s">
        <v>6220</v>
      </c>
      <c r="M89" s="8" t="s">
        <v>6219</v>
      </c>
      <c r="N89" s="8" t="s">
        <v>6218</v>
      </c>
      <c r="O89" s="8" t="s">
        <v>6217</v>
      </c>
      <c r="P89" s="8" t="s">
        <v>6216</v>
      </c>
      <c r="Q89" s="8" t="s">
        <v>1834</v>
      </c>
      <c r="R89" s="8" t="s">
        <v>6215</v>
      </c>
      <c r="S89" s="8" t="s">
        <v>6214</v>
      </c>
      <c r="T89" s="8" t="s">
        <v>6213</v>
      </c>
    </row>
    <row r="90" spans="1:20" ht="45" x14ac:dyDescent="0.25">
      <c r="A90" s="9">
        <v>42027</v>
      </c>
      <c r="B90" s="40">
        <v>75136206</v>
      </c>
      <c r="C90" s="8" t="s">
        <v>5560</v>
      </c>
      <c r="D90" s="8" t="s">
        <v>5559</v>
      </c>
      <c r="E90" s="8" t="s">
        <v>2276</v>
      </c>
      <c r="F90" s="8" t="s">
        <v>15</v>
      </c>
      <c r="G90" s="8" t="s">
        <v>1357</v>
      </c>
      <c r="H90" s="8" t="s">
        <v>6212</v>
      </c>
      <c r="I90" s="8" t="s">
        <v>1358</v>
      </c>
      <c r="J90" s="8" t="s">
        <v>1359</v>
      </c>
      <c r="K90" s="8" t="s">
        <v>1360</v>
      </c>
      <c r="L90" s="8" t="s">
        <v>1361</v>
      </c>
      <c r="M90" s="8" t="s">
        <v>5791</v>
      </c>
      <c r="N90" s="8" t="s">
        <v>6211</v>
      </c>
      <c r="O90" s="8" t="s">
        <v>6211</v>
      </c>
      <c r="P90" s="8" t="s">
        <v>6210</v>
      </c>
      <c r="Q90" s="8" t="s">
        <v>1834</v>
      </c>
      <c r="R90" s="8" t="s">
        <v>6209</v>
      </c>
      <c r="S90" s="8" t="s">
        <v>6208</v>
      </c>
      <c r="T90" s="8" t="s">
        <v>5785</v>
      </c>
    </row>
    <row r="91" spans="1:20" ht="45" x14ac:dyDescent="0.25">
      <c r="A91" s="9">
        <v>42027</v>
      </c>
      <c r="B91" s="40">
        <v>75135912</v>
      </c>
      <c r="C91" s="8" t="s">
        <v>5560</v>
      </c>
      <c r="D91" s="8" t="s">
        <v>5559</v>
      </c>
      <c r="E91" s="8" t="s">
        <v>2276</v>
      </c>
      <c r="F91" s="8" t="s">
        <v>15</v>
      </c>
      <c r="G91" s="8" t="s">
        <v>1311</v>
      </c>
      <c r="H91" s="8" t="s">
        <v>6207</v>
      </c>
      <c r="I91" s="8" t="s">
        <v>1312</v>
      </c>
      <c r="J91" s="8" t="s">
        <v>1313</v>
      </c>
      <c r="K91" s="8" t="s">
        <v>1314</v>
      </c>
      <c r="L91" s="8" t="s">
        <v>767</v>
      </c>
      <c r="M91" s="8" t="s">
        <v>6206</v>
      </c>
      <c r="N91" s="8" t="s">
        <v>6205</v>
      </c>
      <c r="O91" s="8" t="s">
        <v>6204</v>
      </c>
      <c r="P91" s="8" t="s">
        <v>6203</v>
      </c>
      <c r="Q91" s="8" t="s">
        <v>1834</v>
      </c>
      <c r="R91" s="8" t="s">
        <v>6202</v>
      </c>
      <c r="S91" s="8" t="s">
        <v>6201</v>
      </c>
      <c r="T91" s="8" t="s">
        <v>6200</v>
      </c>
    </row>
    <row r="92" spans="1:20" ht="45" x14ac:dyDescent="0.25">
      <c r="A92" s="9">
        <v>42027</v>
      </c>
      <c r="B92" s="40">
        <v>75135918</v>
      </c>
      <c r="C92" s="8" t="s">
        <v>5560</v>
      </c>
      <c r="D92" s="8" t="s">
        <v>5559</v>
      </c>
      <c r="E92" s="8" t="s">
        <v>2276</v>
      </c>
      <c r="F92" s="8" t="s">
        <v>15</v>
      </c>
      <c r="G92" s="8" t="s">
        <v>1315</v>
      </c>
      <c r="H92" s="8" t="s">
        <v>6199</v>
      </c>
      <c r="I92" s="8" t="s">
        <v>1316</v>
      </c>
      <c r="J92" s="8" t="s">
        <v>1317</v>
      </c>
      <c r="K92" s="8" t="s">
        <v>1318</v>
      </c>
      <c r="L92" s="8" t="s">
        <v>1319</v>
      </c>
      <c r="M92" s="8" t="s">
        <v>5850</v>
      </c>
      <c r="N92" s="8" t="s">
        <v>6198</v>
      </c>
      <c r="O92" s="8" t="s">
        <v>6197</v>
      </c>
      <c r="P92" s="8" t="s">
        <v>6196</v>
      </c>
      <c r="Q92" s="8" t="s">
        <v>1834</v>
      </c>
      <c r="R92" s="8" t="s">
        <v>6195</v>
      </c>
      <c r="S92" s="8" t="s">
        <v>6194</v>
      </c>
      <c r="T92" s="8" t="s">
        <v>5722</v>
      </c>
    </row>
    <row r="93" spans="1:20" ht="45" x14ac:dyDescent="0.25">
      <c r="A93" s="9">
        <v>42027</v>
      </c>
      <c r="B93" s="40">
        <v>75135921</v>
      </c>
      <c r="C93" s="8" t="s">
        <v>5560</v>
      </c>
      <c r="D93" s="8" t="s">
        <v>5559</v>
      </c>
      <c r="E93" s="8" t="s">
        <v>2276</v>
      </c>
      <c r="F93" s="8" t="s">
        <v>15</v>
      </c>
      <c r="G93" s="8" t="s">
        <v>1320</v>
      </c>
      <c r="H93" s="8" t="s">
        <v>6193</v>
      </c>
      <c r="I93" s="8" t="s">
        <v>1321</v>
      </c>
      <c r="J93" s="8" t="s">
        <v>1322</v>
      </c>
      <c r="K93" s="8" t="s">
        <v>1323</v>
      </c>
      <c r="L93" s="8" t="s">
        <v>1324</v>
      </c>
      <c r="M93" s="8" t="s">
        <v>6192</v>
      </c>
      <c r="N93" s="8" t="s">
        <v>6191</v>
      </c>
      <c r="O93" s="8" t="s">
        <v>6190</v>
      </c>
      <c r="P93" s="8" t="s">
        <v>6189</v>
      </c>
      <c r="Q93" s="8" t="s">
        <v>1834</v>
      </c>
      <c r="R93" s="8" t="s">
        <v>6188</v>
      </c>
      <c r="S93" s="8" t="s">
        <v>6187</v>
      </c>
      <c r="T93" s="8" t="s">
        <v>6186</v>
      </c>
    </row>
    <row r="94" spans="1:20" ht="45" x14ac:dyDescent="0.25">
      <c r="A94" s="9">
        <v>42027</v>
      </c>
      <c r="B94" s="40">
        <v>75135923</v>
      </c>
      <c r="C94" s="8" t="s">
        <v>5560</v>
      </c>
      <c r="D94" s="8" t="s">
        <v>5559</v>
      </c>
      <c r="E94" s="8" t="s">
        <v>2276</v>
      </c>
      <c r="F94" s="8" t="s">
        <v>15</v>
      </c>
      <c r="G94" s="8" t="s">
        <v>1325</v>
      </c>
      <c r="H94" s="8" t="s">
        <v>6185</v>
      </c>
      <c r="I94" s="8" t="s">
        <v>1326</v>
      </c>
      <c r="J94" s="8" t="s">
        <v>1327</v>
      </c>
      <c r="K94" s="8" t="s">
        <v>1328</v>
      </c>
      <c r="L94" s="8" t="s">
        <v>1329</v>
      </c>
      <c r="M94" s="8" t="s">
        <v>6184</v>
      </c>
      <c r="N94" s="8" t="s">
        <v>6183</v>
      </c>
      <c r="O94" s="8" t="s">
        <v>6182</v>
      </c>
      <c r="P94" s="8" t="s">
        <v>6181</v>
      </c>
      <c r="Q94" s="8" t="s">
        <v>1834</v>
      </c>
      <c r="R94" s="8" t="s">
        <v>6180</v>
      </c>
      <c r="S94" s="8" t="s">
        <v>6179</v>
      </c>
      <c r="T94" s="8" t="s">
        <v>6178</v>
      </c>
    </row>
    <row r="95" spans="1:20" ht="45" x14ac:dyDescent="0.25">
      <c r="A95" s="9">
        <v>42027</v>
      </c>
      <c r="B95" s="40">
        <v>75135936</v>
      </c>
      <c r="C95" s="8" t="s">
        <v>5560</v>
      </c>
      <c r="D95" s="8" t="s">
        <v>5559</v>
      </c>
      <c r="E95" s="8" t="s">
        <v>2276</v>
      </c>
      <c r="F95" s="8" t="s">
        <v>15</v>
      </c>
      <c r="G95" s="8" t="s">
        <v>1330</v>
      </c>
      <c r="H95" s="8" t="s">
        <v>6177</v>
      </c>
      <c r="I95" s="8" t="s">
        <v>1331</v>
      </c>
      <c r="J95" s="8" t="s">
        <v>1322</v>
      </c>
      <c r="K95" s="8" t="s">
        <v>1332</v>
      </c>
      <c r="L95" s="8" t="s">
        <v>404</v>
      </c>
      <c r="M95" s="8" t="s">
        <v>6176</v>
      </c>
      <c r="N95" s="8" t="s">
        <v>6175</v>
      </c>
      <c r="O95" s="8" t="s">
        <v>6174</v>
      </c>
      <c r="P95" s="8" t="s">
        <v>6173</v>
      </c>
      <c r="Q95" s="8" t="s">
        <v>1834</v>
      </c>
      <c r="R95" s="8" t="s">
        <v>6172</v>
      </c>
      <c r="S95" s="8" t="s">
        <v>6171</v>
      </c>
      <c r="T95" s="8" t="s">
        <v>5793</v>
      </c>
    </row>
    <row r="96" spans="1:20" ht="30" x14ac:dyDescent="0.25">
      <c r="A96" s="9">
        <v>42027</v>
      </c>
      <c r="B96" s="40">
        <v>75135208</v>
      </c>
      <c r="C96" s="8" t="s">
        <v>5560</v>
      </c>
      <c r="D96" s="8" t="s">
        <v>5559</v>
      </c>
      <c r="E96" s="8" t="s">
        <v>2276</v>
      </c>
      <c r="F96" s="8" t="s">
        <v>15</v>
      </c>
      <c r="G96" s="8" t="s">
        <v>1333</v>
      </c>
      <c r="H96" s="8" t="s">
        <v>6170</v>
      </c>
      <c r="I96" s="8" t="s">
        <v>1334</v>
      </c>
      <c r="J96" s="8" t="s">
        <v>1335</v>
      </c>
      <c r="K96" s="8" t="s">
        <v>1336</v>
      </c>
      <c r="L96" s="8" t="s">
        <v>1337</v>
      </c>
      <c r="M96" s="8" t="s">
        <v>6169</v>
      </c>
      <c r="N96" s="8" t="s">
        <v>6168</v>
      </c>
      <c r="O96" s="8" t="s">
        <v>6167</v>
      </c>
      <c r="P96" s="8" t="s">
        <v>6166</v>
      </c>
      <c r="Q96" s="8" t="s">
        <v>1834</v>
      </c>
      <c r="R96" s="8" t="s">
        <v>6165</v>
      </c>
      <c r="S96" s="8" t="s">
        <v>6164</v>
      </c>
      <c r="T96" s="8" t="s">
        <v>5819</v>
      </c>
    </row>
    <row r="97" spans="1:20" ht="60" x14ac:dyDescent="0.25">
      <c r="A97" s="9">
        <v>42027</v>
      </c>
      <c r="B97" s="40">
        <v>75135209</v>
      </c>
      <c r="C97" s="8" t="s">
        <v>5560</v>
      </c>
      <c r="D97" s="8" t="s">
        <v>5559</v>
      </c>
      <c r="E97" s="8" t="s">
        <v>2276</v>
      </c>
      <c r="F97" s="8" t="s">
        <v>15</v>
      </c>
      <c r="G97" s="8" t="s">
        <v>1338</v>
      </c>
      <c r="H97" s="8" t="s">
        <v>6163</v>
      </c>
      <c r="I97" s="8" t="s">
        <v>1339</v>
      </c>
      <c r="J97" s="8" t="s">
        <v>1340</v>
      </c>
      <c r="K97" s="8" t="s">
        <v>1341</v>
      </c>
      <c r="L97" s="8" t="s">
        <v>1342</v>
      </c>
      <c r="M97" s="8" t="s">
        <v>6162</v>
      </c>
      <c r="N97" s="8" t="s">
        <v>6161</v>
      </c>
      <c r="O97" s="8" t="s">
        <v>6160</v>
      </c>
      <c r="P97" s="8" t="s">
        <v>6159</v>
      </c>
      <c r="Q97" s="8" t="s">
        <v>1834</v>
      </c>
      <c r="R97" s="8" t="s">
        <v>6158</v>
      </c>
      <c r="S97" s="8" t="s">
        <v>6157</v>
      </c>
      <c r="T97" s="8" t="s">
        <v>5683</v>
      </c>
    </row>
    <row r="98" spans="1:20" ht="30" x14ac:dyDescent="0.25">
      <c r="A98" s="9">
        <v>42027</v>
      </c>
      <c r="B98" s="40">
        <v>75135254</v>
      </c>
      <c r="C98" s="8" t="s">
        <v>5560</v>
      </c>
      <c r="D98" s="8" t="s">
        <v>5559</v>
      </c>
      <c r="E98" s="8" t="s">
        <v>2276</v>
      </c>
      <c r="F98" s="8" t="s">
        <v>15</v>
      </c>
      <c r="G98" s="8" t="s">
        <v>1343</v>
      </c>
      <c r="H98" s="8" t="s">
        <v>6156</v>
      </c>
      <c r="I98" s="8" t="s">
        <v>1344</v>
      </c>
      <c r="J98" s="8" t="s">
        <v>1345</v>
      </c>
      <c r="K98" s="8" t="s">
        <v>1346</v>
      </c>
      <c r="L98" s="8" t="s">
        <v>1347</v>
      </c>
      <c r="M98" s="8" t="s">
        <v>6155</v>
      </c>
      <c r="N98" s="8" t="s">
        <v>6154</v>
      </c>
      <c r="O98" s="8" t="s">
        <v>6153</v>
      </c>
      <c r="P98" s="8" t="s">
        <v>6152</v>
      </c>
      <c r="Q98" s="8" t="s">
        <v>6151</v>
      </c>
      <c r="R98" s="8" t="s">
        <v>6150</v>
      </c>
      <c r="S98" s="8" t="s">
        <v>6149</v>
      </c>
      <c r="T98" s="8" t="s">
        <v>6148</v>
      </c>
    </row>
    <row r="99" spans="1:20" ht="45" x14ac:dyDescent="0.25">
      <c r="A99" s="9">
        <v>42027</v>
      </c>
      <c r="B99" s="40">
        <v>75136249</v>
      </c>
      <c r="C99" s="8" t="s">
        <v>5560</v>
      </c>
      <c r="D99" s="8" t="s">
        <v>5559</v>
      </c>
      <c r="E99" s="8" t="s">
        <v>2276</v>
      </c>
      <c r="F99" s="8" t="s">
        <v>15</v>
      </c>
      <c r="G99" s="8" t="s">
        <v>1399</v>
      </c>
      <c r="H99" s="8" t="s">
        <v>6147</v>
      </c>
      <c r="I99" s="8" t="s">
        <v>1400</v>
      </c>
      <c r="J99" s="8" t="s">
        <v>1377</v>
      </c>
      <c r="K99" s="8" t="s">
        <v>1401</v>
      </c>
      <c r="L99" s="8" t="s">
        <v>1402</v>
      </c>
      <c r="M99" s="8" t="s">
        <v>6146</v>
      </c>
      <c r="N99" s="8" t="s">
        <v>6145</v>
      </c>
      <c r="O99" s="8" t="s">
        <v>6144</v>
      </c>
      <c r="P99" s="8" t="s">
        <v>6143</v>
      </c>
      <c r="Q99" s="8" t="s">
        <v>1834</v>
      </c>
      <c r="R99" s="8" t="s">
        <v>6142</v>
      </c>
      <c r="S99" s="8" t="s">
        <v>6141</v>
      </c>
      <c r="T99" s="8" t="s">
        <v>6140</v>
      </c>
    </row>
    <row r="100" spans="1:20" ht="30" x14ac:dyDescent="0.25">
      <c r="A100" s="9">
        <v>42027</v>
      </c>
      <c r="B100" s="40">
        <v>75136204</v>
      </c>
      <c r="C100" s="8" t="s">
        <v>5560</v>
      </c>
      <c r="D100" s="8" t="s">
        <v>5559</v>
      </c>
      <c r="E100" s="8" t="s">
        <v>2276</v>
      </c>
      <c r="F100" s="8" t="s">
        <v>15</v>
      </c>
      <c r="G100" s="8" t="s">
        <v>1353</v>
      </c>
      <c r="H100" s="8" t="s">
        <v>6139</v>
      </c>
      <c r="I100" s="8" t="s">
        <v>1354</v>
      </c>
      <c r="J100" s="8" t="s">
        <v>1355</v>
      </c>
      <c r="K100" s="8" t="s">
        <v>1356</v>
      </c>
      <c r="L100" s="8" t="s">
        <v>395</v>
      </c>
      <c r="M100" s="8" t="s">
        <v>6138</v>
      </c>
      <c r="N100" s="8" t="s">
        <v>6137</v>
      </c>
      <c r="O100" s="8" t="s">
        <v>6136</v>
      </c>
      <c r="P100" s="8" t="s">
        <v>6135</v>
      </c>
      <c r="Q100" s="8" t="s">
        <v>1834</v>
      </c>
      <c r="R100" s="8" t="s">
        <v>6134</v>
      </c>
      <c r="S100" s="8" t="s">
        <v>6133</v>
      </c>
      <c r="T100" s="8" t="s">
        <v>5881</v>
      </c>
    </row>
    <row r="101" spans="1:20" ht="45" x14ac:dyDescent="0.25">
      <c r="A101" s="9">
        <v>42027</v>
      </c>
      <c r="B101" s="40">
        <v>75135907</v>
      </c>
      <c r="C101" s="8" t="s">
        <v>5560</v>
      </c>
      <c r="D101" s="8" t="s">
        <v>5559</v>
      </c>
      <c r="E101" s="8" t="s">
        <v>2276</v>
      </c>
      <c r="F101" s="8" t="s">
        <v>15</v>
      </c>
      <c r="G101" s="8" t="s">
        <v>1297</v>
      </c>
      <c r="H101" s="8" t="s">
        <v>6132</v>
      </c>
      <c r="I101" s="8" t="s">
        <v>1298</v>
      </c>
      <c r="J101" s="8" t="s">
        <v>1299</v>
      </c>
      <c r="K101" s="8" t="s">
        <v>1300</v>
      </c>
      <c r="L101" s="8" t="s">
        <v>1301</v>
      </c>
      <c r="M101" s="8" t="s">
        <v>6131</v>
      </c>
      <c r="N101" s="8" t="s">
        <v>6130</v>
      </c>
      <c r="O101" s="8" t="s">
        <v>6129</v>
      </c>
      <c r="P101" s="8" t="s">
        <v>6128</v>
      </c>
      <c r="Q101" s="8" t="s">
        <v>6127</v>
      </c>
      <c r="R101" s="8" t="s">
        <v>6126</v>
      </c>
      <c r="S101" s="8" t="s">
        <v>6125</v>
      </c>
      <c r="T101" s="8" t="s">
        <v>6124</v>
      </c>
    </row>
    <row r="102" spans="1:20" ht="45" x14ac:dyDescent="0.25">
      <c r="A102" s="9">
        <v>42027</v>
      </c>
      <c r="B102" s="40">
        <v>75136209</v>
      </c>
      <c r="C102" s="8" t="s">
        <v>5560</v>
      </c>
      <c r="D102" s="8" t="s">
        <v>5559</v>
      </c>
      <c r="E102" s="8" t="s">
        <v>2276</v>
      </c>
      <c r="F102" s="8" t="s">
        <v>15</v>
      </c>
      <c r="G102" s="8" t="s">
        <v>1362</v>
      </c>
      <c r="H102" s="8" t="s">
        <v>6123</v>
      </c>
      <c r="I102" s="8" t="s">
        <v>1363</v>
      </c>
      <c r="J102" s="8" t="s">
        <v>1364</v>
      </c>
      <c r="K102" s="8" t="s">
        <v>1365</v>
      </c>
      <c r="L102" s="8" t="s">
        <v>1366</v>
      </c>
      <c r="M102" s="8" t="s">
        <v>6122</v>
      </c>
      <c r="N102" s="8" t="s">
        <v>6121</v>
      </c>
      <c r="O102" s="8" t="s">
        <v>6120</v>
      </c>
      <c r="P102" s="8" t="s">
        <v>6119</v>
      </c>
      <c r="Q102" s="8" t="s">
        <v>1834</v>
      </c>
      <c r="R102" s="8" t="s">
        <v>6118</v>
      </c>
      <c r="S102" s="8" t="s">
        <v>6117</v>
      </c>
      <c r="T102" s="8" t="s">
        <v>5777</v>
      </c>
    </row>
    <row r="103" spans="1:20" ht="75" x14ac:dyDescent="0.25">
      <c r="A103" s="9">
        <v>42027</v>
      </c>
      <c r="B103" s="40">
        <v>75136210</v>
      </c>
      <c r="C103" s="8" t="s">
        <v>5560</v>
      </c>
      <c r="D103" s="8" t="s">
        <v>5559</v>
      </c>
      <c r="E103" s="8" t="s">
        <v>2276</v>
      </c>
      <c r="F103" s="8" t="s">
        <v>15</v>
      </c>
      <c r="G103" s="8" t="s">
        <v>1367</v>
      </c>
      <c r="H103" s="8" t="s">
        <v>6116</v>
      </c>
      <c r="I103" s="8" t="s">
        <v>1368</v>
      </c>
      <c r="J103" s="8" t="s">
        <v>1350</v>
      </c>
      <c r="K103" s="8" t="s">
        <v>1369</v>
      </c>
      <c r="L103" s="8" t="s">
        <v>1370</v>
      </c>
      <c r="M103" s="8" t="s">
        <v>6115</v>
      </c>
      <c r="N103" s="8" t="s">
        <v>6114</v>
      </c>
      <c r="O103" s="8" t="s">
        <v>6114</v>
      </c>
      <c r="P103" s="8" t="s">
        <v>6113</v>
      </c>
      <c r="Q103" s="8" t="s">
        <v>1834</v>
      </c>
      <c r="R103" s="8" t="s">
        <v>6112</v>
      </c>
      <c r="S103" s="8" t="s">
        <v>6111</v>
      </c>
      <c r="T103" s="8" t="s">
        <v>6110</v>
      </c>
    </row>
    <row r="104" spans="1:20" ht="30" x14ac:dyDescent="0.25">
      <c r="A104" s="9">
        <v>42027</v>
      </c>
      <c r="B104" s="40">
        <v>75136211</v>
      </c>
      <c r="C104" s="8" t="s">
        <v>5560</v>
      </c>
      <c r="D104" s="8" t="s">
        <v>5559</v>
      </c>
      <c r="E104" s="8" t="s">
        <v>2276</v>
      </c>
      <c r="F104" s="8" t="s">
        <v>15</v>
      </c>
      <c r="G104" s="8" t="s">
        <v>1371</v>
      </c>
      <c r="H104" s="8" t="s">
        <v>6109</v>
      </c>
      <c r="I104" s="8" t="s">
        <v>1372</v>
      </c>
      <c r="J104" s="8" t="s">
        <v>1373</v>
      </c>
      <c r="K104" s="8" t="s">
        <v>1374</v>
      </c>
      <c r="L104" s="8" t="s">
        <v>6108</v>
      </c>
      <c r="M104" s="8" t="s">
        <v>6107</v>
      </c>
      <c r="N104" s="8" t="s">
        <v>6106</v>
      </c>
      <c r="O104" s="8" t="s">
        <v>6106</v>
      </c>
      <c r="P104" s="8" t="s">
        <v>6105</v>
      </c>
      <c r="Q104" s="8" t="s">
        <v>1834</v>
      </c>
      <c r="R104" s="8" t="s">
        <v>6104</v>
      </c>
      <c r="S104" s="8" t="s">
        <v>6103</v>
      </c>
      <c r="T104" s="8" t="s">
        <v>6102</v>
      </c>
    </row>
    <row r="105" spans="1:20" ht="45" x14ac:dyDescent="0.25">
      <c r="A105" s="9">
        <v>42027</v>
      </c>
      <c r="B105" s="40">
        <v>75136214</v>
      </c>
      <c r="C105" s="8" t="s">
        <v>5560</v>
      </c>
      <c r="D105" s="8" t="s">
        <v>5559</v>
      </c>
      <c r="E105" s="8" t="s">
        <v>2276</v>
      </c>
      <c r="F105" s="8" t="s">
        <v>15</v>
      </c>
      <c r="G105" s="8" t="s">
        <v>1375</v>
      </c>
      <c r="H105" s="8" t="s">
        <v>6101</v>
      </c>
      <c r="I105" s="8" t="s">
        <v>1376</v>
      </c>
      <c r="J105" s="8" t="s">
        <v>1377</v>
      </c>
      <c r="K105" s="8" t="s">
        <v>1378</v>
      </c>
      <c r="L105" s="8" t="s">
        <v>1379</v>
      </c>
      <c r="M105" s="8" t="s">
        <v>6100</v>
      </c>
      <c r="N105" s="8" t="s">
        <v>6099</v>
      </c>
      <c r="O105" s="8" t="s">
        <v>6099</v>
      </c>
      <c r="P105" s="8" t="s">
        <v>6098</v>
      </c>
      <c r="Q105" s="8" t="s">
        <v>1834</v>
      </c>
      <c r="R105" s="8" t="s">
        <v>6097</v>
      </c>
      <c r="S105" s="8" t="s">
        <v>6096</v>
      </c>
      <c r="T105" s="8" t="s">
        <v>5714</v>
      </c>
    </row>
    <row r="106" spans="1:20" ht="45" x14ac:dyDescent="0.25">
      <c r="A106" s="9">
        <v>42027</v>
      </c>
      <c r="B106" s="40">
        <v>75136215</v>
      </c>
      <c r="C106" s="8" t="s">
        <v>5560</v>
      </c>
      <c r="D106" s="8" t="s">
        <v>5559</v>
      </c>
      <c r="E106" s="8" t="s">
        <v>2276</v>
      </c>
      <c r="F106" s="8" t="s">
        <v>15</v>
      </c>
      <c r="G106" s="8" t="s">
        <v>1380</v>
      </c>
      <c r="H106" s="8" t="s">
        <v>6095</v>
      </c>
      <c r="I106" s="8" t="s">
        <v>1381</v>
      </c>
      <c r="J106" s="8" t="s">
        <v>1382</v>
      </c>
      <c r="K106" s="8" t="s">
        <v>1383</v>
      </c>
      <c r="L106" s="8" t="s">
        <v>1384</v>
      </c>
      <c r="M106" s="8" t="s">
        <v>6094</v>
      </c>
      <c r="N106" s="8" t="s">
        <v>6093</v>
      </c>
      <c r="O106" s="8" t="s">
        <v>6092</v>
      </c>
      <c r="P106" s="8" t="s">
        <v>6091</v>
      </c>
      <c r="Q106" s="8" t="s">
        <v>1834</v>
      </c>
      <c r="R106" s="8" t="s">
        <v>6090</v>
      </c>
      <c r="S106" s="8" t="s">
        <v>1834</v>
      </c>
      <c r="T106" s="8" t="s">
        <v>5769</v>
      </c>
    </row>
    <row r="107" spans="1:20" ht="45" x14ac:dyDescent="0.25">
      <c r="A107" s="9">
        <v>42027</v>
      </c>
      <c r="B107" s="40">
        <v>75136216</v>
      </c>
      <c r="C107" s="8" t="s">
        <v>5560</v>
      </c>
      <c r="D107" s="8" t="s">
        <v>5559</v>
      </c>
      <c r="E107" s="8" t="s">
        <v>2276</v>
      </c>
      <c r="F107" s="8" t="s">
        <v>15</v>
      </c>
      <c r="G107" s="8" t="s">
        <v>1385</v>
      </c>
      <c r="H107" s="8" t="s">
        <v>6089</v>
      </c>
      <c r="I107" s="8" t="s">
        <v>1386</v>
      </c>
      <c r="J107" s="8" t="s">
        <v>1387</v>
      </c>
      <c r="K107" s="8" t="s">
        <v>1388</v>
      </c>
      <c r="L107" s="8" t="s">
        <v>1389</v>
      </c>
      <c r="M107" s="8" t="s">
        <v>6088</v>
      </c>
      <c r="N107" s="8" t="s">
        <v>6087</v>
      </c>
      <c r="O107" s="8" t="s">
        <v>6086</v>
      </c>
      <c r="P107" s="8" t="s">
        <v>6085</v>
      </c>
      <c r="Q107" s="8" t="s">
        <v>1834</v>
      </c>
      <c r="R107" s="8" t="s">
        <v>6084</v>
      </c>
      <c r="S107" s="8" t="s">
        <v>6083</v>
      </c>
      <c r="T107" s="8" t="s">
        <v>5752</v>
      </c>
    </row>
    <row r="108" spans="1:20" ht="45" x14ac:dyDescent="0.25">
      <c r="A108" s="9">
        <v>42027</v>
      </c>
      <c r="B108" s="40">
        <v>75136217</v>
      </c>
      <c r="C108" s="8" t="s">
        <v>5560</v>
      </c>
      <c r="D108" s="8" t="s">
        <v>5559</v>
      </c>
      <c r="E108" s="8" t="s">
        <v>2276</v>
      </c>
      <c r="F108" s="8" t="s">
        <v>15</v>
      </c>
      <c r="G108" s="8" t="s">
        <v>1390</v>
      </c>
      <c r="H108" s="8" t="s">
        <v>6082</v>
      </c>
      <c r="I108" s="8" t="s">
        <v>1391</v>
      </c>
      <c r="J108" s="8" t="s">
        <v>1392</v>
      </c>
      <c r="K108" s="8" t="s">
        <v>1393</v>
      </c>
      <c r="L108" s="8" t="s">
        <v>1394</v>
      </c>
      <c r="M108" s="8" t="s">
        <v>6081</v>
      </c>
      <c r="N108" s="8" t="s">
        <v>6080</v>
      </c>
      <c r="O108" s="8" t="s">
        <v>6079</v>
      </c>
      <c r="P108" s="8" t="s">
        <v>6078</v>
      </c>
      <c r="Q108" s="8" t="s">
        <v>1834</v>
      </c>
      <c r="R108" s="8" t="s">
        <v>6077</v>
      </c>
      <c r="S108" s="8" t="s">
        <v>6076</v>
      </c>
      <c r="T108" s="8" t="s">
        <v>5802</v>
      </c>
    </row>
    <row r="109" spans="1:20" ht="60" x14ac:dyDescent="0.25">
      <c r="A109" s="9">
        <v>42027</v>
      </c>
      <c r="B109" s="40">
        <v>75136221</v>
      </c>
      <c r="C109" s="8" t="s">
        <v>5560</v>
      </c>
      <c r="D109" s="8" t="s">
        <v>5559</v>
      </c>
      <c r="E109" s="8" t="s">
        <v>2276</v>
      </c>
      <c r="F109" s="8" t="s">
        <v>15</v>
      </c>
      <c r="G109" s="8" t="s">
        <v>1395</v>
      </c>
      <c r="H109" s="8" t="s">
        <v>6075</v>
      </c>
      <c r="I109" s="8" t="s">
        <v>1396</v>
      </c>
      <c r="J109" s="8" t="s">
        <v>1397</v>
      </c>
      <c r="K109" s="8" t="s">
        <v>1398</v>
      </c>
      <c r="L109" s="8" t="s">
        <v>6074</v>
      </c>
      <c r="M109" s="8" t="s">
        <v>6073</v>
      </c>
      <c r="N109" s="8" t="s">
        <v>6072</v>
      </c>
      <c r="O109" s="8" t="s">
        <v>6071</v>
      </c>
      <c r="P109" s="8" t="s">
        <v>6070</v>
      </c>
      <c r="Q109" s="8" t="s">
        <v>1834</v>
      </c>
      <c r="R109" s="8" t="s">
        <v>6069</v>
      </c>
      <c r="S109" s="8" t="s">
        <v>6068</v>
      </c>
      <c r="T109" s="8" t="s">
        <v>5761</v>
      </c>
    </row>
    <row r="110" spans="1:20" ht="45" x14ac:dyDescent="0.25">
      <c r="A110" s="9">
        <v>42027</v>
      </c>
      <c r="B110" s="40">
        <v>75136201</v>
      </c>
      <c r="C110" s="8" t="s">
        <v>5560</v>
      </c>
      <c r="D110" s="8" t="s">
        <v>5559</v>
      </c>
      <c r="E110" s="8" t="s">
        <v>2276</v>
      </c>
      <c r="F110" s="8" t="s">
        <v>15</v>
      </c>
      <c r="G110" s="8" t="s">
        <v>1348</v>
      </c>
      <c r="H110" s="8" t="s">
        <v>6067</v>
      </c>
      <c r="I110" s="8" t="s">
        <v>1349</v>
      </c>
      <c r="J110" s="8" t="s">
        <v>1350</v>
      </c>
      <c r="K110" s="8" t="s">
        <v>1351</v>
      </c>
      <c r="L110" s="8" t="s">
        <v>1352</v>
      </c>
      <c r="M110" s="8" t="s">
        <v>6066</v>
      </c>
      <c r="N110" s="8" t="s">
        <v>6065</v>
      </c>
      <c r="O110" s="8" t="s">
        <v>6065</v>
      </c>
      <c r="P110" s="8" t="s">
        <v>6064</v>
      </c>
      <c r="Q110" s="8" t="s">
        <v>1834</v>
      </c>
      <c r="R110" s="8" t="s">
        <v>6063</v>
      </c>
      <c r="S110" s="8" t="s">
        <v>6062</v>
      </c>
      <c r="T110" s="8" t="s">
        <v>6061</v>
      </c>
    </row>
    <row r="111" spans="1:20" ht="45" x14ac:dyDescent="0.25">
      <c r="A111" s="9">
        <v>42027</v>
      </c>
      <c r="B111" s="40">
        <v>75236247</v>
      </c>
      <c r="C111" s="8" t="s">
        <v>5560</v>
      </c>
      <c r="D111" s="8" t="s">
        <v>5559</v>
      </c>
      <c r="E111" s="8" t="s">
        <v>2276</v>
      </c>
      <c r="F111" s="8" t="s">
        <v>2813</v>
      </c>
      <c r="G111" s="8" t="s">
        <v>1563</v>
      </c>
      <c r="H111" s="8" t="s">
        <v>6060</v>
      </c>
      <c r="I111" s="8" t="s">
        <v>1564</v>
      </c>
      <c r="J111" s="8" t="s">
        <v>1364</v>
      </c>
      <c r="K111" s="8" t="s">
        <v>1365</v>
      </c>
      <c r="L111" s="8" t="s">
        <v>1565</v>
      </c>
      <c r="M111" s="8" t="s">
        <v>6059</v>
      </c>
      <c r="N111" s="8" t="s">
        <v>6058</v>
      </c>
      <c r="O111" s="8" t="s">
        <v>6057</v>
      </c>
      <c r="P111" s="8" t="s">
        <v>6056</v>
      </c>
      <c r="Q111" s="8" t="s">
        <v>1834</v>
      </c>
      <c r="R111" s="8" t="s">
        <v>6055</v>
      </c>
      <c r="S111" s="8" t="s">
        <v>6054</v>
      </c>
      <c r="T111" s="8" t="s">
        <v>2397</v>
      </c>
    </row>
    <row r="112" spans="1:20" ht="45" x14ac:dyDescent="0.25">
      <c r="A112" s="9">
        <v>42027</v>
      </c>
      <c r="B112" s="40">
        <v>75435750</v>
      </c>
      <c r="C112" s="8" t="s">
        <v>5560</v>
      </c>
      <c r="D112" s="8" t="s">
        <v>5559</v>
      </c>
      <c r="E112" s="8" t="s">
        <v>2146</v>
      </c>
      <c r="F112" s="8" t="s">
        <v>67</v>
      </c>
      <c r="G112" s="8" t="s">
        <v>994</v>
      </c>
      <c r="H112" s="8" t="s">
        <v>6053</v>
      </c>
      <c r="I112" s="8" t="s">
        <v>6052</v>
      </c>
      <c r="J112" s="8" t="s">
        <v>879</v>
      </c>
      <c r="K112" s="8" t="s">
        <v>880</v>
      </c>
      <c r="L112" s="8" t="s">
        <v>6051</v>
      </c>
      <c r="M112" s="8" t="s">
        <v>6050</v>
      </c>
      <c r="N112" s="8" t="s">
        <v>6049</v>
      </c>
      <c r="O112" s="8" t="s">
        <v>6048</v>
      </c>
      <c r="P112" s="8" t="s">
        <v>6047</v>
      </c>
      <c r="Q112" s="8" t="s">
        <v>1834</v>
      </c>
      <c r="R112" s="8" t="s">
        <v>6046</v>
      </c>
      <c r="S112" s="8" t="s">
        <v>6045</v>
      </c>
      <c r="T112" s="8" t="s">
        <v>6044</v>
      </c>
    </row>
    <row r="113" spans="1:20" ht="60" x14ac:dyDescent="0.25">
      <c r="A113" s="9">
        <v>42027</v>
      </c>
      <c r="B113" s="40">
        <v>75435944</v>
      </c>
      <c r="C113" s="8" t="s">
        <v>5560</v>
      </c>
      <c r="D113" s="8" t="s">
        <v>5559</v>
      </c>
      <c r="E113" s="8" t="s">
        <v>2276</v>
      </c>
      <c r="F113" s="8" t="s">
        <v>2602</v>
      </c>
      <c r="G113" s="8" t="s">
        <v>1490</v>
      </c>
      <c r="H113" s="8" t="s">
        <v>6043</v>
      </c>
      <c r="I113" s="8" t="s">
        <v>1491</v>
      </c>
      <c r="J113" s="8" t="s">
        <v>1492</v>
      </c>
      <c r="K113" s="8" t="s">
        <v>1493</v>
      </c>
      <c r="L113" s="8" t="s">
        <v>6042</v>
      </c>
      <c r="M113" s="8" t="s">
        <v>6041</v>
      </c>
      <c r="N113" s="8" t="s">
        <v>6040</v>
      </c>
      <c r="O113" s="8" t="s">
        <v>6039</v>
      </c>
      <c r="P113" s="8" t="s">
        <v>6038</v>
      </c>
      <c r="Q113" s="8" t="s">
        <v>1834</v>
      </c>
      <c r="R113" s="8" t="s">
        <v>6037</v>
      </c>
      <c r="S113" s="8" t="s">
        <v>6036</v>
      </c>
      <c r="T113" s="8" t="s">
        <v>6035</v>
      </c>
    </row>
    <row r="114" spans="1:20" ht="75" x14ac:dyDescent="0.25">
      <c r="A114" s="9">
        <v>42027</v>
      </c>
      <c r="B114" s="40">
        <v>75235962</v>
      </c>
      <c r="C114" s="8" t="s">
        <v>5560</v>
      </c>
      <c r="D114" s="8" t="s">
        <v>5559</v>
      </c>
      <c r="E114" s="8" t="s">
        <v>2276</v>
      </c>
      <c r="F114" s="8" t="s">
        <v>2662</v>
      </c>
      <c r="G114" s="8" t="s">
        <v>1571</v>
      </c>
      <c r="H114" s="8" t="s">
        <v>6034</v>
      </c>
      <c r="I114" s="8" t="s">
        <v>1572</v>
      </c>
      <c r="J114" s="8" t="s">
        <v>1291</v>
      </c>
      <c r="K114" s="8" t="s">
        <v>1292</v>
      </c>
      <c r="L114" s="8" t="s">
        <v>6033</v>
      </c>
      <c r="M114" s="8" t="s">
        <v>6032</v>
      </c>
      <c r="N114" s="8" t="s">
        <v>6031</v>
      </c>
      <c r="O114" s="8" t="s">
        <v>6030</v>
      </c>
      <c r="P114" s="8" t="s">
        <v>6029</v>
      </c>
      <c r="Q114" s="8" t="s">
        <v>1834</v>
      </c>
      <c r="R114" s="8" t="s">
        <v>6028</v>
      </c>
      <c r="S114" s="8" t="s">
        <v>6027</v>
      </c>
      <c r="T114" s="8" t="s">
        <v>2397</v>
      </c>
    </row>
    <row r="115" spans="1:20" ht="45" x14ac:dyDescent="0.25">
      <c r="A115" s="9">
        <v>42027</v>
      </c>
      <c r="B115" s="40">
        <v>75235965</v>
      </c>
      <c r="C115" s="8" t="s">
        <v>5560</v>
      </c>
      <c r="D115" s="8" t="s">
        <v>5559</v>
      </c>
      <c r="E115" s="8" t="s">
        <v>2276</v>
      </c>
      <c r="F115" s="8" t="s">
        <v>2662</v>
      </c>
      <c r="G115" s="8" t="s">
        <v>1548</v>
      </c>
      <c r="H115" s="8" t="s">
        <v>6026</v>
      </c>
      <c r="I115" s="8" t="s">
        <v>1549</v>
      </c>
      <c r="J115" s="8" t="s">
        <v>1317</v>
      </c>
      <c r="K115" s="8" t="s">
        <v>1318</v>
      </c>
      <c r="L115" s="8" t="s">
        <v>767</v>
      </c>
      <c r="M115" s="8" t="s">
        <v>6025</v>
      </c>
      <c r="N115" s="8" t="s">
        <v>6024</v>
      </c>
      <c r="O115" s="8" t="s">
        <v>6023</v>
      </c>
      <c r="P115" s="8" t="s">
        <v>6022</v>
      </c>
      <c r="Q115" s="8" t="s">
        <v>1834</v>
      </c>
      <c r="R115" s="8" t="s">
        <v>6021</v>
      </c>
      <c r="S115" s="8" t="s">
        <v>6020</v>
      </c>
      <c r="T115" s="8" t="s">
        <v>2397</v>
      </c>
    </row>
    <row r="116" spans="1:20" ht="60" x14ac:dyDescent="0.25">
      <c r="A116" s="9">
        <v>42027</v>
      </c>
      <c r="B116" s="40">
        <v>75236244</v>
      </c>
      <c r="C116" s="8" t="s">
        <v>5560</v>
      </c>
      <c r="D116" s="8" t="s">
        <v>5559</v>
      </c>
      <c r="E116" s="8" t="s">
        <v>2276</v>
      </c>
      <c r="F116" s="8" t="s">
        <v>2662</v>
      </c>
      <c r="G116" s="8" t="s">
        <v>1550</v>
      </c>
      <c r="H116" s="8" t="s">
        <v>6019</v>
      </c>
      <c r="I116" s="8" t="s">
        <v>1551</v>
      </c>
      <c r="J116" s="8" t="s">
        <v>1377</v>
      </c>
      <c r="K116" s="8" t="s">
        <v>1378</v>
      </c>
      <c r="L116" s="8" t="s">
        <v>1552</v>
      </c>
      <c r="M116" s="8" t="s">
        <v>6018</v>
      </c>
      <c r="N116" s="8" t="s">
        <v>6017</v>
      </c>
      <c r="O116" s="8" t="s">
        <v>6016</v>
      </c>
      <c r="P116" s="8" t="s">
        <v>6015</v>
      </c>
      <c r="Q116" s="8" t="s">
        <v>6014</v>
      </c>
      <c r="R116" s="8" t="s">
        <v>6013</v>
      </c>
      <c r="S116" s="8" t="s">
        <v>6012</v>
      </c>
      <c r="T116" s="8" t="s">
        <v>2397</v>
      </c>
    </row>
    <row r="117" spans="1:20" ht="45" x14ac:dyDescent="0.25">
      <c r="A117" s="9">
        <v>42027</v>
      </c>
      <c r="B117" s="40">
        <v>75236246</v>
      </c>
      <c r="C117" s="8" t="s">
        <v>5560</v>
      </c>
      <c r="D117" s="8" t="s">
        <v>5559</v>
      </c>
      <c r="E117" s="8" t="s">
        <v>2276</v>
      </c>
      <c r="F117" s="8" t="s">
        <v>2662</v>
      </c>
      <c r="G117" s="8" t="s">
        <v>1553</v>
      </c>
      <c r="H117" s="8" t="s">
        <v>6011</v>
      </c>
      <c r="I117" s="8" t="s">
        <v>1554</v>
      </c>
      <c r="J117" s="8" t="s">
        <v>1392</v>
      </c>
      <c r="K117" s="8" t="s">
        <v>1393</v>
      </c>
      <c r="L117" s="8" t="s">
        <v>1555</v>
      </c>
      <c r="M117" s="8" t="s">
        <v>6010</v>
      </c>
      <c r="N117" s="8" t="s">
        <v>6009</v>
      </c>
      <c r="O117" s="8" t="s">
        <v>6008</v>
      </c>
      <c r="P117" s="8" t="s">
        <v>6007</v>
      </c>
      <c r="Q117" s="8" t="s">
        <v>1834</v>
      </c>
      <c r="R117" s="8" t="s">
        <v>6006</v>
      </c>
      <c r="S117" s="8" t="s">
        <v>6005</v>
      </c>
      <c r="T117" s="8" t="s">
        <v>2397</v>
      </c>
    </row>
    <row r="118" spans="1:20" ht="30" x14ac:dyDescent="0.25">
      <c r="A118" s="9">
        <v>42027</v>
      </c>
      <c r="B118" s="8" t="s">
        <v>1569</v>
      </c>
      <c r="C118" s="8" t="s">
        <v>5560</v>
      </c>
      <c r="D118" s="8" t="s">
        <v>5559</v>
      </c>
      <c r="E118" s="8" t="s">
        <v>2276</v>
      </c>
      <c r="F118" s="8" t="s">
        <v>4593</v>
      </c>
      <c r="G118" s="8" t="s">
        <v>1569</v>
      </c>
      <c r="H118" s="8" t="s">
        <v>6004</v>
      </c>
      <c r="I118" s="8" t="s">
        <v>1570</v>
      </c>
      <c r="J118" s="8" t="s">
        <v>1276</v>
      </c>
      <c r="K118" s="8" t="s">
        <v>1272</v>
      </c>
      <c r="L118" s="8" t="s">
        <v>6003</v>
      </c>
      <c r="M118" s="8" t="s">
        <v>6002</v>
      </c>
      <c r="N118" s="8" t="s">
        <v>6001</v>
      </c>
      <c r="O118" s="8" t="s">
        <v>6000</v>
      </c>
      <c r="P118" s="8" t="s">
        <v>5999</v>
      </c>
      <c r="Q118" s="8" t="s">
        <v>1834</v>
      </c>
      <c r="R118" s="8" t="s">
        <v>5998</v>
      </c>
      <c r="S118" s="8" t="s">
        <v>1834</v>
      </c>
      <c r="T118" s="8" t="s">
        <v>5997</v>
      </c>
    </row>
    <row r="119" spans="1:20" ht="45" x14ac:dyDescent="0.25">
      <c r="A119" s="9">
        <v>42027</v>
      </c>
      <c r="B119" s="40">
        <v>75235963</v>
      </c>
      <c r="C119" s="8" t="s">
        <v>5560</v>
      </c>
      <c r="D119" s="8" t="s">
        <v>5559</v>
      </c>
      <c r="E119" s="8" t="s">
        <v>2276</v>
      </c>
      <c r="F119" s="8" t="s">
        <v>5996</v>
      </c>
      <c r="G119" s="8" t="s">
        <v>1573</v>
      </c>
      <c r="H119" s="8" t="s">
        <v>5995</v>
      </c>
      <c r="I119" s="8" t="s">
        <v>1574</v>
      </c>
      <c r="J119" s="8" t="s">
        <v>1415</v>
      </c>
      <c r="K119" s="8" t="s">
        <v>1575</v>
      </c>
      <c r="L119" s="8" t="s">
        <v>5994</v>
      </c>
      <c r="M119" s="8" t="s">
        <v>5993</v>
      </c>
      <c r="N119" s="8" t="s">
        <v>5992</v>
      </c>
      <c r="O119" s="8" t="s">
        <v>5991</v>
      </c>
      <c r="P119" s="8" t="s">
        <v>5990</v>
      </c>
      <c r="Q119" s="8" t="s">
        <v>1834</v>
      </c>
      <c r="R119" s="8" t="s">
        <v>5989</v>
      </c>
      <c r="S119" s="8" t="s">
        <v>5988</v>
      </c>
      <c r="T119" s="8" t="s">
        <v>2397</v>
      </c>
    </row>
    <row r="120" spans="1:20" ht="30" x14ac:dyDescent="0.25">
      <c r="A120" s="9">
        <v>42027</v>
      </c>
      <c r="B120" s="40">
        <v>75135910</v>
      </c>
      <c r="C120" s="8" t="s">
        <v>5560</v>
      </c>
      <c r="D120" s="8" t="s">
        <v>5559</v>
      </c>
      <c r="E120" s="8" t="s">
        <v>2276</v>
      </c>
      <c r="F120" s="8" t="s">
        <v>15</v>
      </c>
      <c r="G120" s="8" t="s">
        <v>1307</v>
      </c>
      <c r="H120" s="8" t="s">
        <v>5987</v>
      </c>
      <c r="I120" s="8" t="s">
        <v>1308</v>
      </c>
      <c r="J120" s="8" t="s">
        <v>1309</v>
      </c>
      <c r="K120" s="8" t="s">
        <v>1310</v>
      </c>
      <c r="L120" s="8" t="s">
        <v>5986</v>
      </c>
      <c r="M120" s="8" t="s">
        <v>5985</v>
      </c>
      <c r="N120" s="8" t="s">
        <v>5984</v>
      </c>
      <c r="O120" s="8" t="s">
        <v>5983</v>
      </c>
      <c r="P120" s="8" t="s">
        <v>5982</v>
      </c>
      <c r="Q120" s="8" t="s">
        <v>1834</v>
      </c>
      <c r="R120" s="8" t="s">
        <v>5981</v>
      </c>
      <c r="S120" s="8" t="s">
        <v>5980</v>
      </c>
      <c r="T120" s="8" t="s">
        <v>5827</v>
      </c>
    </row>
    <row r="121" spans="1:20" ht="45" x14ac:dyDescent="0.25">
      <c r="A121" s="9">
        <v>42027</v>
      </c>
      <c r="B121" s="40">
        <v>75235967</v>
      </c>
      <c r="C121" s="8" t="s">
        <v>5560</v>
      </c>
      <c r="D121" s="8" t="s">
        <v>5559</v>
      </c>
      <c r="E121" s="8" t="s">
        <v>2276</v>
      </c>
      <c r="F121" s="8" t="s">
        <v>2813</v>
      </c>
      <c r="G121" s="8" t="s">
        <v>1559</v>
      </c>
      <c r="H121" s="8" t="s">
        <v>5979</v>
      </c>
      <c r="I121" s="8" t="s">
        <v>1560</v>
      </c>
      <c r="J121" s="8" t="s">
        <v>1540</v>
      </c>
      <c r="K121" s="8" t="s">
        <v>1561</v>
      </c>
      <c r="L121" s="8" t="s">
        <v>1562</v>
      </c>
      <c r="M121" s="8" t="s">
        <v>5978</v>
      </c>
      <c r="N121" s="8" t="s">
        <v>5977</v>
      </c>
      <c r="O121" s="8" t="s">
        <v>5976</v>
      </c>
      <c r="P121" s="8" t="s">
        <v>5975</v>
      </c>
      <c r="Q121" s="8" t="s">
        <v>1834</v>
      </c>
      <c r="R121" s="8" t="s">
        <v>5974</v>
      </c>
      <c r="S121" s="8" t="s">
        <v>5973</v>
      </c>
      <c r="T121" s="8" t="s">
        <v>2397</v>
      </c>
    </row>
    <row r="122" spans="1:20" ht="45" x14ac:dyDescent="0.25">
      <c r="A122" s="9">
        <v>42027</v>
      </c>
      <c r="B122" s="40">
        <v>75135909</v>
      </c>
      <c r="C122" s="8" t="s">
        <v>5560</v>
      </c>
      <c r="D122" s="8" t="s">
        <v>5559</v>
      </c>
      <c r="E122" s="8" t="s">
        <v>2276</v>
      </c>
      <c r="F122" s="8" t="s">
        <v>15</v>
      </c>
      <c r="G122" s="8" t="s">
        <v>1302</v>
      </c>
      <c r="H122" s="8" t="s">
        <v>5972</v>
      </c>
      <c r="I122" s="8" t="s">
        <v>1303</v>
      </c>
      <c r="J122" s="8" t="s">
        <v>1304</v>
      </c>
      <c r="K122" s="8" t="s">
        <v>1305</v>
      </c>
      <c r="L122" s="8" t="s">
        <v>1306</v>
      </c>
      <c r="M122" s="8" t="s">
        <v>5971</v>
      </c>
      <c r="N122" s="8" t="s">
        <v>5970</v>
      </c>
      <c r="O122" s="8" t="s">
        <v>5969</v>
      </c>
      <c r="P122" s="8" t="s">
        <v>5968</v>
      </c>
      <c r="Q122" s="8" t="s">
        <v>1834</v>
      </c>
      <c r="R122" s="8" t="s">
        <v>5967</v>
      </c>
      <c r="S122" s="8" t="s">
        <v>5966</v>
      </c>
      <c r="T122" s="8" t="s">
        <v>5587</v>
      </c>
    </row>
    <row r="123" spans="1:20" ht="45" x14ac:dyDescent="0.25">
      <c r="A123" s="9">
        <v>42027</v>
      </c>
      <c r="B123" s="40">
        <v>75236248</v>
      </c>
      <c r="C123" s="8" t="s">
        <v>5560</v>
      </c>
      <c r="D123" s="8" t="s">
        <v>5559</v>
      </c>
      <c r="E123" s="8" t="s">
        <v>2276</v>
      </c>
      <c r="F123" s="8" t="s">
        <v>2813</v>
      </c>
      <c r="G123" s="8" t="s">
        <v>1566</v>
      </c>
      <c r="H123" s="8" t="s">
        <v>5965</v>
      </c>
      <c r="I123" s="8" t="s">
        <v>1567</v>
      </c>
      <c r="J123" s="8" t="s">
        <v>1359</v>
      </c>
      <c r="K123" s="8" t="s">
        <v>1360</v>
      </c>
      <c r="L123" s="8" t="s">
        <v>1568</v>
      </c>
      <c r="M123" s="8" t="s">
        <v>5964</v>
      </c>
      <c r="N123" s="8" t="s">
        <v>5963</v>
      </c>
      <c r="O123" s="8" t="s">
        <v>5962</v>
      </c>
      <c r="P123" s="8" t="s">
        <v>5961</v>
      </c>
      <c r="Q123" s="8" t="s">
        <v>1834</v>
      </c>
      <c r="R123" s="8" t="s">
        <v>5960</v>
      </c>
      <c r="S123" s="8" t="s">
        <v>5959</v>
      </c>
      <c r="T123" s="8" t="s">
        <v>2397</v>
      </c>
    </row>
    <row r="124" spans="1:20" ht="30" x14ac:dyDescent="0.25">
      <c r="A124" s="9">
        <v>42027</v>
      </c>
      <c r="B124" s="40">
        <v>75130102</v>
      </c>
      <c r="C124" s="8" t="s">
        <v>5560</v>
      </c>
      <c r="D124" s="8" t="s">
        <v>5559</v>
      </c>
      <c r="E124" s="8" t="s">
        <v>2276</v>
      </c>
      <c r="F124" s="8" t="s">
        <v>15</v>
      </c>
      <c r="G124" s="8" t="s">
        <v>1269</v>
      </c>
      <c r="H124" s="8" t="s">
        <v>5958</v>
      </c>
      <c r="I124" s="8" t="s">
        <v>1270</v>
      </c>
      <c r="J124" s="8" t="s">
        <v>1271</v>
      </c>
      <c r="K124" s="8" t="s">
        <v>1272</v>
      </c>
      <c r="L124" s="8" t="s">
        <v>1273</v>
      </c>
      <c r="M124" s="8" t="s">
        <v>5957</v>
      </c>
      <c r="N124" s="8" t="s">
        <v>5956</v>
      </c>
      <c r="O124" s="8" t="s">
        <v>5955</v>
      </c>
      <c r="P124" s="8" t="s">
        <v>5954</v>
      </c>
      <c r="Q124" s="8" t="s">
        <v>5953</v>
      </c>
      <c r="R124" s="8" t="s">
        <v>5952</v>
      </c>
      <c r="S124" s="8" t="s">
        <v>5951</v>
      </c>
      <c r="T124" s="8" t="s">
        <v>5568</v>
      </c>
    </row>
    <row r="125" spans="1:20" ht="45" x14ac:dyDescent="0.25">
      <c r="A125" s="9">
        <v>42027</v>
      </c>
      <c r="B125" s="40">
        <v>75130104</v>
      </c>
      <c r="C125" s="8" t="s">
        <v>5560</v>
      </c>
      <c r="D125" s="8" t="s">
        <v>5559</v>
      </c>
      <c r="E125" s="8" t="s">
        <v>2276</v>
      </c>
      <c r="F125" s="8" t="s">
        <v>15</v>
      </c>
      <c r="G125" s="8" t="s">
        <v>1274</v>
      </c>
      <c r="H125" s="8" t="s">
        <v>5950</v>
      </c>
      <c r="I125" s="8" t="s">
        <v>1275</v>
      </c>
      <c r="J125" s="8" t="s">
        <v>1276</v>
      </c>
      <c r="K125" s="8" t="s">
        <v>1272</v>
      </c>
      <c r="L125" s="8" t="s">
        <v>5949</v>
      </c>
      <c r="M125" s="8" t="s">
        <v>5948</v>
      </c>
      <c r="N125" s="8" t="s">
        <v>5947</v>
      </c>
      <c r="O125" s="8" t="s">
        <v>5946</v>
      </c>
      <c r="P125" s="8" t="s">
        <v>5945</v>
      </c>
      <c r="Q125" s="8" t="s">
        <v>5944</v>
      </c>
      <c r="R125" s="8" t="s">
        <v>5943</v>
      </c>
      <c r="S125" s="8" t="s">
        <v>5942</v>
      </c>
      <c r="T125" s="8" t="s">
        <v>5568</v>
      </c>
    </row>
    <row r="126" spans="1:20" ht="30" x14ac:dyDescent="0.25">
      <c r="A126" s="9">
        <v>42027</v>
      </c>
      <c r="B126" s="40">
        <v>75130109</v>
      </c>
      <c r="C126" s="8" t="s">
        <v>5560</v>
      </c>
      <c r="D126" s="8" t="s">
        <v>5559</v>
      </c>
      <c r="E126" s="8" t="s">
        <v>2276</v>
      </c>
      <c r="F126" s="8" t="s">
        <v>15</v>
      </c>
      <c r="G126" s="8" t="s">
        <v>1277</v>
      </c>
      <c r="H126" s="8" t="s">
        <v>5941</v>
      </c>
      <c r="I126" s="8" t="s">
        <v>1278</v>
      </c>
      <c r="J126" s="8" t="s">
        <v>1279</v>
      </c>
      <c r="K126" s="8" t="s">
        <v>1272</v>
      </c>
      <c r="L126" s="8" t="s">
        <v>5940</v>
      </c>
      <c r="M126" s="8" t="s">
        <v>5939</v>
      </c>
      <c r="N126" s="8" t="s">
        <v>5938</v>
      </c>
      <c r="O126" s="8" t="s">
        <v>5937</v>
      </c>
      <c r="P126" s="8" t="s">
        <v>5936</v>
      </c>
      <c r="Q126" s="8" t="s">
        <v>5935</v>
      </c>
      <c r="R126" s="8" t="s">
        <v>5934</v>
      </c>
      <c r="S126" s="8" t="s">
        <v>1834</v>
      </c>
      <c r="T126" s="8" t="s">
        <v>5568</v>
      </c>
    </row>
    <row r="127" spans="1:20" ht="30" x14ac:dyDescent="0.25">
      <c r="A127" s="9">
        <v>42027</v>
      </c>
      <c r="B127" s="40">
        <v>75130111</v>
      </c>
      <c r="C127" s="8" t="s">
        <v>5560</v>
      </c>
      <c r="D127" s="8" t="s">
        <v>5559</v>
      </c>
      <c r="E127" s="8" t="s">
        <v>2276</v>
      </c>
      <c r="F127" s="8" t="s">
        <v>15</v>
      </c>
      <c r="G127" s="8" t="s">
        <v>1280</v>
      </c>
      <c r="H127" s="8" t="s">
        <v>5933</v>
      </c>
      <c r="I127" s="8" t="s">
        <v>1281</v>
      </c>
      <c r="J127" s="8" t="s">
        <v>1279</v>
      </c>
      <c r="K127" s="8" t="s">
        <v>1272</v>
      </c>
      <c r="L127" s="8" t="s">
        <v>1282</v>
      </c>
      <c r="M127" s="8" t="s">
        <v>5932</v>
      </c>
      <c r="N127" s="8" t="s">
        <v>5931</v>
      </c>
      <c r="O127" s="8" t="s">
        <v>5930</v>
      </c>
      <c r="P127" s="8" t="s">
        <v>5929</v>
      </c>
      <c r="Q127" s="8" t="s">
        <v>1834</v>
      </c>
      <c r="R127" s="8" t="s">
        <v>5928</v>
      </c>
      <c r="S127" s="8" t="s">
        <v>5927</v>
      </c>
      <c r="T127" s="8" t="s">
        <v>5568</v>
      </c>
    </row>
    <row r="128" spans="1:20" ht="30" x14ac:dyDescent="0.25">
      <c r="A128" s="9">
        <v>42027</v>
      </c>
      <c r="B128" s="40">
        <v>75130113</v>
      </c>
      <c r="C128" s="8" t="s">
        <v>5560</v>
      </c>
      <c r="D128" s="8" t="s">
        <v>5559</v>
      </c>
      <c r="E128" s="8" t="s">
        <v>2276</v>
      </c>
      <c r="F128" s="8" t="s">
        <v>15</v>
      </c>
      <c r="G128" s="8" t="s">
        <v>1283</v>
      </c>
      <c r="H128" s="8" t="s">
        <v>5926</v>
      </c>
      <c r="I128" s="8" t="s">
        <v>1284</v>
      </c>
      <c r="J128" s="8" t="s">
        <v>1271</v>
      </c>
      <c r="K128" s="8" t="s">
        <v>1272</v>
      </c>
      <c r="L128" s="8" t="s">
        <v>5925</v>
      </c>
      <c r="M128" s="8" t="s">
        <v>5924</v>
      </c>
      <c r="N128" s="8" t="s">
        <v>5923</v>
      </c>
      <c r="O128" s="8" t="s">
        <v>5922</v>
      </c>
      <c r="P128" s="8" t="s">
        <v>5921</v>
      </c>
      <c r="Q128" s="8" t="s">
        <v>5920</v>
      </c>
      <c r="R128" s="8" t="s">
        <v>4517</v>
      </c>
      <c r="S128" s="8" t="s">
        <v>5919</v>
      </c>
      <c r="T128" s="8" t="s">
        <v>5568</v>
      </c>
    </row>
    <row r="129" spans="1:20" ht="45" x14ac:dyDescent="0.25">
      <c r="A129" s="9">
        <v>42027</v>
      </c>
      <c r="B129" s="40">
        <v>75135968</v>
      </c>
      <c r="C129" s="8" t="s">
        <v>5560</v>
      </c>
      <c r="D129" s="8" t="s">
        <v>5559</v>
      </c>
      <c r="E129" s="8" t="s">
        <v>2276</v>
      </c>
      <c r="F129" s="8" t="s">
        <v>15</v>
      </c>
      <c r="G129" s="8" t="s">
        <v>1285</v>
      </c>
      <c r="H129" s="8" t="s">
        <v>5918</v>
      </c>
      <c r="I129" s="8" t="s">
        <v>1286</v>
      </c>
      <c r="J129" s="8" t="s">
        <v>1287</v>
      </c>
      <c r="K129" s="8" t="s">
        <v>1288</v>
      </c>
      <c r="L129" s="8" t="s">
        <v>5917</v>
      </c>
      <c r="M129" s="8" t="s">
        <v>5916</v>
      </c>
      <c r="N129" s="8" t="s">
        <v>5915</v>
      </c>
      <c r="O129" s="8" t="s">
        <v>5914</v>
      </c>
      <c r="P129" s="8" t="s">
        <v>5913</v>
      </c>
      <c r="Q129" s="8" t="s">
        <v>1834</v>
      </c>
      <c r="R129" s="8" t="s">
        <v>5912</v>
      </c>
      <c r="S129" s="8" t="s">
        <v>5911</v>
      </c>
      <c r="T129" s="8" t="s">
        <v>5910</v>
      </c>
    </row>
    <row r="130" spans="1:20" ht="45" x14ac:dyDescent="0.25">
      <c r="A130" s="9">
        <v>42027</v>
      </c>
      <c r="B130" s="40">
        <v>75135904</v>
      </c>
      <c r="C130" s="8" t="s">
        <v>5560</v>
      </c>
      <c r="D130" s="8" t="s">
        <v>5559</v>
      </c>
      <c r="E130" s="8" t="s">
        <v>2276</v>
      </c>
      <c r="F130" s="8" t="s">
        <v>15</v>
      </c>
      <c r="G130" s="8" t="s">
        <v>1294</v>
      </c>
      <c r="H130" s="8" t="s">
        <v>5909</v>
      </c>
      <c r="I130" s="8" t="s">
        <v>1295</v>
      </c>
      <c r="J130" s="8" t="s">
        <v>1291</v>
      </c>
      <c r="K130" s="8" t="s">
        <v>1292</v>
      </c>
      <c r="L130" s="8" t="s">
        <v>1296</v>
      </c>
      <c r="M130" s="8" t="s">
        <v>5908</v>
      </c>
      <c r="N130" s="8" t="s">
        <v>5907</v>
      </c>
      <c r="O130" s="8" t="s">
        <v>5906</v>
      </c>
      <c r="P130" s="8" t="s">
        <v>5905</v>
      </c>
      <c r="Q130" s="8" t="s">
        <v>1834</v>
      </c>
      <c r="R130" s="8" t="s">
        <v>5904</v>
      </c>
      <c r="S130" s="8" t="s">
        <v>5903</v>
      </c>
      <c r="T130" s="8" t="s">
        <v>5852</v>
      </c>
    </row>
    <row r="131" spans="1:20" ht="45" x14ac:dyDescent="0.25">
      <c r="A131" s="9">
        <v>42027</v>
      </c>
      <c r="B131" s="40">
        <v>75135902</v>
      </c>
      <c r="C131" s="8" t="s">
        <v>5560</v>
      </c>
      <c r="D131" s="8" t="s">
        <v>5559</v>
      </c>
      <c r="E131" s="8" t="s">
        <v>2276</v>
      </c>
      <c r="F131" s="8" t="s">
        <v>15</v>
      </c>
      <c r="G131" s="8" t="s">
        <v>1289</v>
      </c>
      <c r="H131" s="8" t="s">
        <v>5902</v>
      </c>
      <c r="I131" s="8" t="s">
        <v>1290</v>
      </c>
      <c r="J131" s="8" t="s">
        <v>1291</v>
      </c>
      <c r="K131" s="8" t="s">
        <v>1292</v>
      </c>
      <c r="L131" s="8" t="s">
        <v>1293</v>
      </c>
      <c r="M131" s="8" t="s">
        <v>5865</v>
      </c>
      <c r="N131" s="8" t="s">
        <v>5901</v>
      </c>
      <c r="O131" s="8" t="s">
        <v>5900</v>
      </c>
      <c r="P131" s="8" t="s">
        <v>5899</v>
      </c>
      <c r="Q131" s="8" t="s">
        <v>1834</v>
      </c>
      <c r="R131" s="8" t="s">
        <v>5898</v>
      </c>
      <c r="S131" s="8" t="s">
        <v>5897</v>
      </c>
      <c r="T131" s="8" t="s">
        <v>5852</v>
      </c>
    </row>
    <row r="132" spans="1:20" ht="45" x14ac:dyDescent="0.25">
      <c r="A132" s="9">
        <v>42027</v>
      </c>
      <c r="B132" s="40">
        <v>75235966</v>
      </c>
      <c r="C132" s="8" t="s">
        <v>5560</v>
      </c>
      <c r="D132" s="8" t="s">
        <v>5559</v>
      </c>
      <c r="E132" s="8" t="s">
        <v>2276</v>
      </c>
      <c r="F132" s="8" t="s">
        <v>2813</v>
      </c>
      <c r="G132" s="8" t="s">
        <v>1556</v>
      </c>
      <c r="H132" s="8" t="s">
        <v>5896</v>
      </c>
      <c r="I132" s="8" t="s">
        <v>1557</v>
      </c>
      <c r="J132" s="8" t="s">
        <v>1291</v>
      </c>
      <c r="K132" s="8" t="s">
        <v>1292</v>
      </c>
      <c r="L132" s="8" t="s">
        <v>1558</v>
      </c>
      <c r="M132" s="8" t="s">
        <v>5895</v>
      </c>
      <c r="N132" s="8" t="s">
        <v>5894</v>
      </c>
      <c r="O132" s="8" t="s">
        <v>5893</v>
      </c>
      <c r="P132" s="8" t="s">
        <v>5892</v>
      </c>
      <c r="Q132" s="8" t="s">
        <v>1834</v>
      </c>
      <c r="R132" s="8" t="s">
        <v>5891</v>
      </c>
      <c r="S132" s="8" t="s">
        <v>5890</v>
      </c>
      <c r="T132" s="8" t="s">
        <v>2397</v>
      </c>
    </row>
    <row r="133" spans="1:20" ht="30" x14ac:dyDescent="0.25">
      <c r="A133" s="9">
        <v>42027</v>
      </c>
      <c r="B133" s="40">
        <v>75436229</v>
      </c>
      <c r="C133" s="8" t="s">
        <v>5560</v>
      </c>
      <c r="D133" s="8" t="s">
        <v>5559</v>
      </c>
      <c r="E133" s="8" t="s">
        <v>2276</v>
      </c>
      <c r="F133" s="8" t="s">
        <v>67</v>
      </c>
      <c r="G133" s="8" t="s">
        <v>1469</v>
      </c>
      <c r="H133" s="8" t="s">
        <v>5889</v>
      </c>
      <c r="I133" s="8" t="s">
        <v>1470</v>
      </c>
      <c r="J133" s="8" t="s">
        <v>1355</v>
      </c>
      <c r="K133" s="8" t="s">
        <v>1356</v>
      </c>
      <c r="L133" s="8" t="s">
        <v>5888</v>
      </c>
      <c r="M133" s="8" t="s">
        <v>5887</v>
      </c>
      <c r="N133" s="8" t="s">
        <v>5886</v>
      </c>
      <c r="O133" s="8" t="s">
        <v>5885</v>
      </c>
      <c r="P133" s="8" t="s">
        <v>5884</v>
      </c>
      <c r="Q133" s="8" t="s">
        <v>1834</v>
      </c>
      <c r="R133" s="8" t="s">
        <v>5883</v>
      </c>
      <c r="S133" s="8" t="s">
        <v>5882</v>
      </c>
      <c r="T133" s="8" t="s">
        <v>5881</v>
      </c>
    </row>
    <row r="134" spans="1:20" ht="30" x14ac:dyDescent="0.25">
      <c r="A134" s="9">
        <v>42027</v>
      </c>
      <c r="B134" s="40">
        <v>75430120</v>
      </c>
      <c r="C134" s="8" t="s">
        <v>5560</v>
      </c>
      <c r="D134" s="8" t="s">
        <v>5559</v>
      </c>
      <c r="E134" s="8" t="s">
        <v>2276</v>
      </c>
      <c r="F134" s="8" t="s">
        <v>67</v>
      </c>
      <c r="G134" s="8" t="s">
        <v>1438</v>
      </c>
      <c r="H134" s="8" t="s">
        <v>5880</v>
      </c>
      <c r="I134" s="8" t="s">
        <v>1439</v>
      </c>
      <c r="J134" s="8" t="s">
        <v>1276</v>
      </c>
      <c r="K134" s="8" t="s">
        <v>1272</v>
      </c>
      <c r="L134" s="8" t="s">
        <v>5879</v>
      </c>
      <c r="M134" s="8" t="s">
        <v>5878</v>
      </c>
      <c r="N134" s="8" t="s">
        <v>5877</v>
      </c>
      <c r="O134" s="8" t="s">
        <v>5877</v>
      </c>
      <c r="P134" s="8" t="s">
        <v>5876</v>
      </c>
      <c r="Q134" s="8" t="s">
        <v>1834</v>
      </c>
      <c r="R134" s="8" t="s">
        <v>5875</v>
      </c>
      <c r="S134" s="8" t="s">
        <v>5874</v>
      </c>
      <c r="T134" s="8" t="s">
        <v>5568</v>
      </c>
    </row>
    <row r="135" spans="1:20" ht="45" x14ac:dyDescent="0.25">
      <c r="A135" s="9">
        <v>42027</v>
      </c>
      <c r="B135" s="40">
        <v>75430128</v>
      </c>
      <c r="C135" s="8" t="s">
        <v>5560</v>
      </c>
      <c r="D135" s="8" t="s">
        <v>5559</v>
      </c>
      <c r="E135" s="8" t="s">
        <v>2276</v>
      </c>
      <c r="F135" s="8" t="s">
        <v>67</v>
      </c>
      <c r="G135" s="8" t="s">
        <v>1440</v>
      </c>
      <c r="H135" s="8" t="s">
        <v>5873</v>
      </c>
      <c r="I135" s="8" t="s">
        <v>1441</v>
      </c>
      <c r="J135" s="8" t="s">
        <v>1271</v>
      </c>
      <c r="K135" s="8" t="s">
        <v>1272</v>
      </c>
      <c r="L135" s="8" t="s">
        <v>1442</v>
      </c>
      <c r="M135" s="8" t="s">
        <v>5872</v>
      </c>
      <c r="N135" s="8" t="s">
        <v>5871</v>
      </c>
      <c r="O135" s="8" t="s">
        <v>5870</v>
      </c>
      <c r="P135" s="8" t="s">
        <v>5869</v>
      </c>
      <c r="Q135" s="8" t="s">
        <v>1834</v>
      </c>
      <c r="R135" s="8" t="s">
        <v>5868</v>
      </c>
      <c r="S135" s="8" t="s">
        <v>5867</v>
      </c>
      <c r="T135" s="8" t="s">
        <v>5568</v>
      </c>
    </row>
    <row r="136" spans="1:20" ht="60" x14ac:dyDescent="0.25">
      <c r="A136" s="9">
        <v>42027</v>
      </c>
      <c r="B136" s="40">
        <v>75435926</v>
      </c>
      <c r="C136" s="8" t="s">
        <v>5560</v>
      </c>
      <c r="D136" s="8" t="s">
        <v>5559</v>
      </c>
      <c r="E136" s="8" t="s">
        <v>2276</v>
      </c>
      <c r="F136" s="8" t="s">
        <v>67</v>
      </c>
      <c r="G136" s="8" t="s">
        <v>1443</v>
      </c>
      <c r="H136" s="8" t="s">
        <v>5866</v>
      </c>
      <c r="I136" s="8" t="s">
        <v>1444</v>
      </c>
      <c r="J136" s="8" t="s">
        <v>1291</v>
      </c>
      <c r="K136" s="8" t="s">
        <v>1292</v>
      </c>
      <c r="L136" s="8" t="s">
        <v>1293</v>
      </c>
      <c r="M136" s="8" t="s">
        <v>5865</v>
      </c>
      <c r="N136" s="8" t="s">
        <v>5864</v>
      </c>
      <c r="O136" s="8" t="s">
        <v>5863</v>
      </c>
      <c r="P136" s="8" t="s">
        <v>5862</v>
      </c>
      <c r="Q136" s="8" t="s">
        <v>1834</v>
      </c>
      <c r="R136" s="8" t="s">
        <v>5861</v>
      </c>
      <c r="S136" s="8" t="s">
        <v>5860</v>
      </c>
      <c r="T136" s="8" t="s">
        <v>5852</v>
      </c>
    </row>
    <row r="137" spans="1:20" ht="45" x14ac:dyDescent="0.25">
      <c r="A137" s="9">
        <v>42027</v>
      </c>
      <c r="B137" s="40">
        <v>75435927</v>
      </c>
      <c r="C137" s="8" t="s">
        <v>5560</v>
      </c>
      <c r="D137" s="8" t="s">
        <v>5559</v>
      </c>
      <c r="E137" s="8" t="s">
        <v>2276</v>
      </c>
      <c r="F137" s="8" t="s">
        <v>67</v>
      </c>
      <c r="G137" s="8" t="s">
        <v>1445</v>
      </c>
      <c r="H137" s="8" t="s">
        <v>5859</v>
      </c>
      <c r="I137" s="8" t="s">
        <v>1446</v>
      </c>
      <c r="J137" s="8" t="s">
        <v>1291</v>
      </c>
      <c r="K137" s="8" t="s">
        <v>1292</v>
      </c>
      <c r="L137" s="8" t="s">
        <v>1447</v>
      </c>
      <c r="M137" s="8" t="s">
        <v>5858</v>
      </c>
      <c r="N137" s="8" t="s">
        <v>5857</v>
      </c>
      <c r="O137" s="8" t="s">
        <v>5856</v>
      </c>
      <c r="P137" s="8" t="s">
        <v>5855</v>
      </c>
      <c r="Q137" s="8" t="s">
        <v>1834</v>
      </c>
      <c r="R137" s="8" t="s">
        <v>5854</v>
      </c>
      <c r="S137" s="8" t="s">
        <v>5853</v>
      </c>
      <c r="T137" s="8" t="s">
        <v>5852</v>
      </c>
    </row>
    <row r="138" spans="1:20" ht="45" x14ac:dyDescent="0.25">
      <c r="A138" s="9">
        <v>42027</v>
      </c>
      <c r="B138" s="40">
        <v>75435929</v>
      </c>
      <c r="C138" s="8" t="s">
        <v>5560</v>
      </c>
      <c r="D138" s="8" t="s">
        <v>5559</v>
      </c>
      <c r="E138" s="8" t="s">
        <v>2276</v>
      </c>
      <c r="F138" s="8" t="s">
        <v>67</v>
      </c>
      <c r="G138" s="8" t="s">
        <v>1448</v>
      </c>
      <c r="H138" s="8" t="s">
        <v>5851</v>
      </c>
      <c r="I138" s="8" t="s">
        <v>1449</v>
      </c>
      <c r="J138" s="8" t="s">
        <v>1317</v>
      </c>
      <c r="K138" s="8" t="s">
        <v>1318</v>
      </c>
      <c r="L138" s="8" t="s">
        <v>1319</v>
      </c>
      <c r="M138" s="8" t="s">
        <v>5850</v>
      </c>
      <c r="N138" s="8" t="s">
        <v>5849</v>
      </c>
      <c r="O138" s="8" t="s">
        <v>5848</v>
      </c>
      <c r="P138" s="8" t="s">
        <v>5847</v>
      </c>
      <c r="Q138" s="8" t="s">
        <v>1834</v>
      </c>
      <c r="R138" s="8" t="s">
        <v>5846</v>
      </c>
      <c r="S138" s="8" t="s">
        <v>5845</v>
      </c>
      <c r="T138" s="8" t="s">
        <v>5722</v>
      </c>
    </row>
    <row r="139" spans="1:20" ht="45" x14ac:dyDescent="0.25">
      <c r="A139" s="9">
        <v>42027</v>
      </c>
      <c r="B139" s="40">
        <v>75435933</v>
      </c>
      <c r="C139" s="8" t="s">
        <v>5560</v>
      </c>
      <c r="D139" s="8" t="s">
        <v>5559</v>
      </c>
      <c r="E139" s="8" t="s">
        <v>2276</v>
      </c>
      <c r="F139" s="8" t="s">
        <v>67</v>
      </c>
      <c r="G139" s="8" t="s">
        <v>1450</v>
      </c>
      <c r="H139" s="8" t="s">
        <v>5844</v>
      </c>
      <c r="I139" s="8" t="s">
        <v>1451</v>
      </c>
      <c r="J139" s="8" t="s">
        <v>1287</v>
      </c>
      <c r="K139" s="8" t="s">
        <v>1452</v>
      </c>
      <c r="L139" s="8" t="s">
        <v>5843</v>
      </c>
      <c r="M139" s="8" t="s">
        <v>5842</v>
      </c>
      <c r="N139" s="8" t="s">
        <v>5841</v>
      </c>
      <c r="O139" s="8" t="s">
        <v>5840</v>
      </c>
      <c r="P139" s="8" t="s">
        <v>5839</v>
      </c>
      <c r="Q139" s="8" t="s">
        <v>1834</v>
      </c>
      <c r="R139" s="8" t="s">
        <v>5838</v>
      </c>
      <c r="S139" s="8" t="s">
        <v>5837</v>
      </c>
      <c r="T139" s="8" t="s">
        <v>5836</v>
      </c>
    </row>
    <row r="140" spans="1:20" ht="60" x14ac:dyDescent="0.25">
      <c r="A140" s="9">
        <v>42027</v>
      </c>
      <c r="B140" s="40">
        <v>75435935</v>
      </c>
      <c r="C140" s="8" t="s">
        <v>5560</v>
      </c>
      <c r="D140" s="8" t="s">
        <v>5559</v>
      </c>
      <c r="E140" s="8" t="s">
        <v>2276</v>
      </c>
      <c r="F140" s="8" t="s">
        <v>67</v>
      </c>
      <c r="G140" s="8" t="s">
        <v>1453</v>
      </c>
      <c r="H140" s="8" t="s">
        <v>5835</v>
      </c>
      <c r="I140" s="8" t="s">
        <v>1454</v>
      </c>
      <c r="J140" s="8" t="s">
        <v>1309</v>
      </c>
      <c r="K140" s="8" t="s">
        <v>1310</v>
      </c>
      <c r="L140" s="8" t="s">
        <v>379</v>
      </c>
      <c r="M140" s="8" t="s">
        <v>5834</v>
      </c>
      <c r="N140" s="8" t="s">
        <v>5833</v>
      </c>
      <c r="O140" s="8" t="s">
        <v>5832</v>
      </c>
      <c r="P140" s="8" t="s">
        <v>5831</v>
      </c>
      <c r="Q140" s="8" t="s">
        <v>5830</v>
      </c>
      <c r="R140" s="8" t="s">
        <v>5829</v>
      </c>
      <c r="S140" s="8" t="s">
        <v>5828</v>
      </c>
      <c r="T140" s="8" t="s">
        <v>5827</v>
      </c>
    </row>
    <row r="141" spans="1:20" ht="45" x14ac:dyDescent="0.25">
      <c r="A141" s="9">
        <v>42027</v>
      </c>
      <c r="B141" s="40">
        <v>75435230</v>
      </c>
      <c r="C141" s="8" t="s">
        <v>5560</v>
      </c>
      <c r="D141" s="8" t="s">
        <v>5559</v>
      </c>
      <c r="E141" s="8" t="s">
        <v>2276</v>
      </c>
      <c r="F141" s="8" t="s">
        <v>67</v>
      </c>
      <c r="G141" s="8" t="s">
        <v>1458</v>
      </c>
      <c r="H141" s="8" t="s">
        <v>5826</v>
      </c>
      <c r="I141" s="8" t="s">
        <v>1459</v>
      </c>
      <c r="J141" s="8" t="s">
        <v>1335</v>
      </c>
      <c r="K141" s="8" t="s">
        <v>1336</v>
      </c>
      <c r="L141" s="8" t="s">
        <v>1460</v>
      </c>
      <c r="M141" s="8" t="s">
        <v>5825</v>
      </c>
      <c r="N141" s="8" t="s">
        <v>5824</v>
      </c>
      <c r="O141" s="8" t="s">
        <v>5823</v>
      </c>
      <c r="P141" s="8" t="s">
        <v>5822</v>
      </c>
      <c r="Q141" s="8" t="s">
        <v>1834</v>
      </c>
      <c r="R141" s="8" t="s">
        <v>5821</v>
      </c>
      <c r="S141" s="8" t="s">
        <v>5820</v>
      </c>
      <c r="T141" s="8" t="s">
        <v>5819</v>
      </c>
    </row>
    <row r="142" spans="1:20" ht="30" x14ac:dyDescent="0.25">
      <c r="A142" s="9">
        <v>42027</v>
      </c>
      <c r="B142" s="40">
        <v>75335952</v>
      </c>
      <c r="C142" s="8" t="s">
        <v>5560</v>
      </c>
      <c r="D142" s="8" t="s">
        <v>5559</v>
      </c>
      <c r="E142" s="8" t="s">
        <v>2276</v>
      </c>
      <c r="F142" s="8" t="s">
        <v>2498</v>
      </c>
      <c r="G142" s="8" t="s">
        <v>1538</v>
      </c>
      <c r="H142" s="8" t="s">
        <v>5818</v>
      </c>
      <c r="I142" s="8" t="s">
        <v>1539</v>
      </c>
      <c r="J142" s="8" t="s">
        <v>1540</v>
      </c>
      <c r="K142" s="8" t="s">
        <v>1351</v>
      </c>
      <c r="L142" s="8" t="s">
        <v>1541</v>
      </c>
      <c r="M142" s="8" t="s">
        <v>5817</v>
      </c>
      <c r="N142" s="8" t="s">
        <v>5816</v>
      </c>
      <c r="O142" s="8" t="s">
        <v>5815</v>
      </c>
      <c r="P142" s="8" t="s">
        <v>5814</v>
      </c>
      <c r="Q142" s="8" t="s">
        <v>1834</v>
      </c>
      <c r="R142" s="8" t="s">
        <v>5813</v>
      </c>
      <c r="S142" s="8" t="s">
        <v>5812</v>
      </c>
      <c r="T142" s="8" t="s">
        <v>5811</v>
      </c>
    </row>
    <row r="143" spans="1:20" ht="30" x14ac:dyDescent="0.25">
      <c r="A143" s="9">
        <v>42027</v>
      </c>
      <c r="B143" s="40">
        <v>75436228</v>
      </c>
      <c r="C143" s="8" t="s">
        <v>5560</v>
      </c>
      <c r="D143" s="8" t="s">
        <v>5559</v>
      </c>
      <c r="E143" s="8" t="s">
        <v>2276</v>
      </c>
      <c r="F143" s="8" t="s">
        <v>67</v>
      </c>
      <c r="G143" s="8" t="s">
        <v>1467</v>
      </c>
      <c r="H143" s="8" t="s">
        <v>5810</v>
      </c>
      <c r="I143" s="8" t="s">
        <v>1468</v>
      </c>
      <c r="J143" s="8" t="s">
        <v>1392</v>
      </c>
      <c r="K143" s="8" t="s">
        <v>1393</v>
      </c>
      <c r="L143" s="8" t="s">
        <v>5809</v>
      </c>
      <c r="M143" s="8" t="s">
        <v>5808</v>
      </c>
      <c r="N143" s="8" t="s">
        <v>5807</v>
      </c>
      <c r="O143" s="8" t="s">
        <v>5806</v>
      </c>
      <c r="P143" s="8" t="s">
        <v>5805</v>
      </c>
      <c r="Q143" s="8" t="s">
        <v>1834</v>
      </c>
      <c r="R143" s="8" t="s">
        <v>5804</v>
      </c>
      <c r="S143" s="8" t="s">
        <v>5803</v>
      </c>
      <c r="T143" s="8" t="s">
        <v>5802</v>
      </c>
    </row>
    <row r="144" spans="1:20" ht="30" x14ac:dyDescent="0.25">
      <c r="A144" s="9">
        <v>42027</v>
      </c>
      <c r="B144" s="40">
        <v>75435939</v>
      </c>
      <c r="C144" s="8" t="s">
        <v>5560</v>
      </c>
      <c r="D144" s="8" t="s">
        <v>5559</v>
      </c>
      <c r="E144" s="8" t="s">
        <v>2276</v>
      </c>
      <c r="F144" s="8" t="s">
        <v>67</v>
      </c>
      <c r="G144" s="8" t="s">
        <v>1455</v>
      </c>
      <c r="H144" s="8" t="s">
        <v>5801</v>
      </c>
      <c r="I144" s="8" t="s">
        <v>1456</v>
      </c>
      <c r="J144" s="8" t="s">
        <v>1322</v>
      </c>
      <c r="K144" s="8" t="s">
        <v>1457</v>
      </c>
      <c r="L144" s="8" t="s">
        <v>5800</v>
      </c>
      <c r="M144" s="8" t="s">
        <v>5799</v>
      </c>
      <c r="N144" s="8" t="s">
        <v>5798</v>
      </c>
      <c r="O144" s="8" t="s">
        <v>5797</v>
      </c>
      <c r="P144" s="8" t="s">
        <v>5796</v>
      </c>
      <c r="Q144" s="8" t="s">
        <v>1834</v>
      </c>
      <c r="R144" s="8" t="s">
        <v>5795</v>
      </c>
      <c r="S144" s="8" t="s">
        <v>5794</v>
      </c>
      <c r="T144" s="8" t="s">
        <v>5793</v>
      </c>
    </row>
    <row r="145" spans="1:20" ht="45" x14ac:dyDescent="0.25">
      <c r="A145" s="9">
        <v>42027</v>
      </c>
      <c r="B145" s="40">
        <v>75436230</v>
      </c>
      <c r="C145" s="8" t="s">
        <v>5560</v>
      </c>
      <c r="D145" s="8" t="s">
        <v>5559</v>
      </c>
      <c r="E145" s="8" t="s">
        <v>2276</v>
      </c>
      <c r="F145" s="8" t="s">
        <v>67</v>
      </c>
      <c r="G145" s="8" t="s">
        <v>1471</v>
      </c>
      <c r="H145" s="8" t="s">
        <v>5792</v>
      </c>
      <c r="I145" s="8" t="s">
        <v>1472</v>
      </c>
      <c r="J145" s="8" t="s">
        <v>1359</v>
      </c>
      <c r="K145" s="8" t="s">
        <v>1360</v>
      </c>
      <c r="L145" s="8" t="s">
        <v>1361</v>
      </c>
      <c r="M145" s="8" t="s">
        <v>5791</v>
      </c>
      <c r="N145" s="8" t="s">
        <v>5790</v>
      </c>
      <c r="O145" s="8" t="s">
        <v>5789</v>
      </c>
      <c r="P145" s="8" t="s">
        <v>5788</v>
      </c>
      <c r="Q145" s="8" t="s">
        <v>1834</v>
      </c>
      <c r="R145" s="8" t="s">
        <v>5787</v>
      </c>
      <c r="S145" s="8" t="s">
        <v>5786</v>
      </c>
      <c r="T145" s="8" t="s">
        <v>5785</v>
      </c>
    </row>
    <row r="146" spans="1:20" ht="30" x14ac:dyDescent="0.25">
      <c r="A146" s="9">
        <v>42027</v>
      </c>
      <c r="B146" s="40">
        <v>75436231</v>
      </c>
      <c r="C146" s="8" t="s">
        <v>5560</v>
      </c>
      <c r="D146" s="8" t="s">
        <v>5559</v>
      </c>
      <c r="E146" s="8" t="s">
        <v>2276</v>
      </c>
      <c r="F146" s="8" t="s">
        <v>67</v>
      </c>
      <c r="G146" s="8" t="s">
        <v>1473</v>
      </c>
      <c r="H146" s="8" t="s">
        <v>5784</v>
      </c>
      <c r="I146" s="8" t="s">
        <v>1474</v>
      </c>
      <c r="J146" s="8" t="s">
        <v>1364</v>
      </c>
      <c r="K146" s="8" t="s">
        <v>1365</v>
      </c>
      <c r="L146" s="8" t="s">
        <v>1475</v>
      </c>
      <c r="M146" s="8" t="s">
        <v>5783</v>
      </c>
      <c r="N146" s="8" t="s">
        <v>5782</v>
      </c>
      <c r="O146" s="8" t="s">
        <v>5781</v>
      </c>
      <c r="P146" s="8" t="s">
        <v>5780</v>
      </c>
      <c r="Q146" s="8" t="s">
        <v>1834</v>
      </c>
      <c r="R146" s="8" t="s">
        <v>5779</v>
      </c>
      <c r="S146" s="8" t="s">
        <v>5778</v>
      </c>
      <c r="T146" s="8" t="s">
        <v>5777</v>
      </c>
    </row>
    <row r="147" spans="1:20" ht="45" x14ac:dyDescent="0.25">
      <c r="A147" s="9">
        <v>42027</v>
      </c>
      <c r="B147" s="40">
        <v>75436232</v>
      </c>
      <c r="C147" s="8" t="s">
        <v>5560</v>
      </c>
      <c r="D147" s="8" t="s">
        <v>5559</v>
      </c>
      <c r="E147" s="8" t="s">
        <v>2276</v>
      </c>
      <c r="F147" s="8" t="s">
        <v>67</v>
      </c>
      <c r="G147" s="8" t="s">
        <v>1476</v>
      </c>
      <c r="H147" s="8" t="s">
        <v>5776</v>
      </c>
      <c r="I147" s="8" t="s">
        <v>1477</v>
      </c>
      <c r="J147" s="8" t="s">
        <v>1382</v>
      </c>
      <c r="K147" s="8" t="s">
        <v>1383</v>
      </c>
      <c r="L147" s="8" t="s">
        <v>1478</v>
      </c>
      <c r="M147" s="8" t="s">
        <v>5775</v>
      </c>
      <c r="N147" s="8" t="s">
        <v>5774</v>
      </c>
      <c r="O147" s="8" t="s">
        <v>5773</v>
      </c>
      <c r="P147" s="8" t="s">
        <v>5772</v>
      </c>
      <c r="Q147" s="8" t="s">
        <v>1834</v>
      </c>
      <c r="R147" s="8" t="s">
        <v>5771</v>
      </c>
      <c r="S147" s="8" t="s">
        <v>5770</v>
      </c>
      <c r="T147" s="8" t="s">
        <v>5769</v>
      </c>
    </row>
    <row r="148" spans="1:20" ht="75" x14ac:dyDescent="0.25">
      <c r="A148" s="9">
        <v>42027</v>
      </c>
      <c r="B148" s="40">
        <v>75436234</v>
      </c>
      <c r="C148" s="8" t="s">
        <v>5560</v>
      </c>
      <c r="D148" s="8" t="s">
        <v>5559</v>
      </c>
      <c r="E148" s="8" t="s">
        <v>2276</v>
      </c>
      <c r="F148" s="8" t="s">
        <v>67</v>
      </c>
      <c r="G148" s="8" t="s">
        <v>1479</v>
      </c>
      <c r="H148" s="8" t="s">
        <v>5768</v>
      </c>
      <c r="I148" s="8" t="s">
        <v>1480</v>
      </c>
      <c r="J148" s="8" t="s">
        <v>1397</v>
      </c>
      <c r="K148" s="8" t="s">
        <v>1398</v>
      </c>
      <c r="L148" s="8" t="s">
        <v>1481</v>
      </c>
      <c r="M148" s="8" t="s">
        <v>5767</v>
      </c>
      <c r="N148" s="8" t="s">
        <v>5766</v>
      </c>
      <c r="O148" s="8" t="s">
        <v>5765</v>
      </c>
      <c r="P148" s="8" t="s">
        <v>5764</v>
      </c>
      <c r="Q148" s="8" t="s">
        <v>1834</v>
      </c>
      <c r="R148" s="8" t="s">
        <v>5763</v>
      </c>
      <c r="S148" s="8" t="s">
        <v>5762</v>
      </c>
      <c r="T148" s="8" t="s">
        <v>5761</v>
      </c>
    </row>
    <row r="149" spans="1:20" ht="45" x14ac:dyDescent="0.25">
      <c r="A149" s="9">
        <v>42027</v>
      </c>
      <c r="B149" s="40">
        <v>75436236</v>
      </c>
      <c r="C149" s="8" t="s">
        <v>5560</v>
      </c>
      <c r="D149" s="8" t="s">
        <v>5559</v>
      </c>
      <c r="E149" s="8" t="s">
        <v>2276</v>
      </c>
      <c r="F149" s="8" t="s">
        <v>67</v>
      </c>
      <c r="G149" s="8" t="s">
        <v>1482</v>
      </c>
      <c r="H149" s="8" t="s">
        <v>5760</v>
      </c>
      <c r="I149" s="8" t="s">
        <v>1483</v>
      </c>
      <c r="J149" s="8" t="s">
        <v>1387</v>
      </c>
      <c r="K149" s="8" t="s">
        <v>1388</v>
      </c>
      <c r="L149" s="8" t="s">
        <v>5759</v>
      </c>
      <c r="M149" s="8" t="s">
        <v>5758</v>
      </c>
      <c r="N149" s="8" t="s">
        <v>5757</v>
      </c>
      <c r="O149" s="8" t="s">
        <v>5756</v>
      </c>
      <c r="P149" s="8" t="s">
        <v>5755</v>
      </c>
      <c r="Q149" s="8" t="s">
        <v>1834</v>
      </c>
      <c r="R149" s="8" t="s">
        <v>5754</v>
      </c>
      <c r="S149" s="8" t="s">
        <v>5753</v>
      </c>
      <c r="T149" s="8" t="s">
        <v>5752</v>
      </c>
    </row>
    <row r="150" spans="1:20" ht="45" x14ac:dyDescent="0.25">
      <c r="A150" s="9">
        <v>42027</v>
      </c>
      <c r="B150" s="8" t="s">
        <v>1427</v>
      </c>
      <c r="C150" s="8" t="s">
        <v>5560</v>
      </c>
      <c r="D150" s="8" t="s">
        <v>5559</v>
      </c>
      <c r="E150" s="8" t="s">
        <v>2276</v>
      </c>
      <c r="F150" s="8" t="s">
        <v>15</v>
      </c>
      <c r="G150" s="8" t="s">
        <v>1427</v>
      </c>
      <c r="H150" s="8" t="s">
        <v>5751</v>
      </c>
      <c r="I150" s="8" t="s">
        <v>1428</v>
      </c>
      <c r="J150" s="8" t="s">
        <v>1429</v>
      </c>
      <c r="K150" s="8" t="s">
        <v>1430</v>
      </c>
      <c r="L150" s="8" t="s">
        <v>1431</v>
      </c>
      <c r="M150" s="8" t="s">
        <v>5750</v>
      </c>
      <c r="N150" s="8" t="s">
        <v>5749</v>
      </c>
      <c r="O150" s="8" t="s">
        <v>5748</v>
      </c>
      <c r="P150" s="8" t="s">
        <v>5747</v>
      </c>
      <c r="Q150" s="8" t="s">
        <v>1834</v>
      </c>
      <c r="R150" s="8" t="s">
        <v>5746</v>
      </c>
      <c r="S150" s="8" t="s">
        <v>1834</v>
      </c>
      <c r="T150" s="8" t="s">
        <v>4386</v>
      </c>
    </row>
    <row r="151" spans="1:20" ht="60" x14ac:dyDescent="0.25">
      <c r="A151" s="9">
        <v>42027</v>
      </c>
      <c r="B151" s="40">
        <v>75230137</v>
      </c>
      <c r="C151" s="8" t="s">
        <v>5560</v>
      </c>
      <c r="D151" s="8" t="s">
        <v>5559</v>
      </c>
      <c r="E151" s="8" t="s">
        <v>2276</v>
      </c>
      <c r="F151" s="8" t="s">
        <v>2662</v>
      </c>
      <c r="G151" s="8" t="s">
        <v>1545</v>
      </c>
      <c r="H151" s="8" t="s">
        <v>5745</v>
      </c>
      <c r="I151" s="8" t="s">
        <v>1546</v>
      </c>
      <c r="J151" s="8" t="s">
        <v>1276</v>
      </c>
      <c r="K151" s="8" t="s">
        <v>1272</v>
      </c>
      <c r="L151" s="8" t="s">
        <v>1547</v>
      </c>
      <c r="M151" s="8" t="s">
        <v>5744</v>
      </c>
      <c r="N151" s="8" t="s">
        <v>5743</v>
      </c>
      <c r="O151" s="8" t="s">
        <v>5742</v>
      </c>
      <c r="P151" s="8" t="s">
        <v>5741</v>
      </c>
      <c r="Q151" s="8" t="s">
        <v>1834</v>
      </c>
      <c r="R151" s="8" t="s">
        <v>5740</v>
      </c>
      <c r="S151" s="8" t="s">
        <v>5739</v>
      </c>
      <c r="T151" s="8" t="s">
        <v>2397</v>
      </c>
    </row>
    <row r="152" spans="1:20" ht="45" x14ac:dyDescent="0.25">
      <c r="A152" s="9">
        <v>42027</v>
      </c>
      <c r="B152" s="40">
        <v>75435931</v>
      </c>
      <c r="C152" s="8" t="s">
        <v>5560</v>
      </c>
      <c r="D152" s="8" t="s">
        <v>5559</v>
      </c>
      <c r="E152" s="8" t="s">
        <v>2276</v>
      </c>
      <c r="F152" s="8" t="s">
        <v>2602</v>
      </c>
      <c r="G152" s="8" t="s">
        <v>1486</v>
      </c>
      <c r="H152" s="8" t="s">
        <v>5738</v>
      </c>
      <c r="I152" s="8" t="s">
        <v>1487</v>
      </c>
      <c r="J152" s="8" t="s">
        <v>1488</v>
      </c>
      <c r="K152" s="8" t="s">
        <v>1489</v>
      </c>
      <c r="L152" s="8" t="s">
        <v>5737</v>
      </c>
      <c r="M152" s="8" t="s">
        <v>5736</v>
      </c>
      <c r="N152" s="8" t="s">
        <v>5735</v>
      </c>
      <c r="O152" s="8" t="s">
        <v>5734</v>
      </c>
      <c r="P152" s="8" t="s">
        <v>5733</v>
      </c>
      <c r="Q152" s="8" t="s">
        <v>1834</v>
      </c>
      <c r="R152" s="8" t="s">
        <v>5732</v>
      </c>
      <c r="S152" s="8" t="s">
        <v>5731</v>
      </c>
      <c r="T152" s="8" t="s">
        <v>5587</v>
      </c>
    </row>
    <row r="153" spans="1:20" ht="45" x14ac:dyDescent="0.25">
      <c r="A153" s="9">
        <v>42027</v>
      </c>
      <c r="B153" s="40">
        <v>75435930</v>
      </c>
      <c r="C153" s="8" t="s">
        <v>5560</v>
      </c>
      <c r="D153" s="8" t="s">
        <v>5559</v>
      </c>
      <c r="E153" s="8" t="s">
        <v>2276</v>
      </c>
      <c r="F153" s="8" t="s">
        <v>2602</v>
      </c>
      <c r="G153" s="8" t="s">
        <v>1484</v>
      </c>
      <c r="H153" s="8" t="s">
        <v>5730</v>
      </c>
      <c r="I153" s="8" t="s">
        <v>1485</v>
      </c>
      <c r="J153" s="8" t="s">
        <v>1317</v>
      </c>
      <c r="K153" s="8" t="s">
        <v>1318</v>
      </c>
      <c r="L153" s="8" t="s">
        <v>5729</v>
      </c>
      <c r="M153" s="8" t="s">
        <v>5728</v>
      </c>
      <c r="N153" s="8" t="s">
        <v>5727</v>
      </c>
      <c r="O153" s="8" t="s">
        <v>5726</v>
      </c>
      <c r="P153" s="8" t="s">
        <v>5725</v>
      </c>
      <c r="Q153" s="8" t="s">
        <v>1834</v>
      </c>
      <c r="R153" s="8" t="s">
        <v>5724</v>
      </c>
      <c r="S153" s="8" t="s">
        <v>5723</v>
      </c>
      <c r="T153" s="8" t="s">
        <v>5722</v>
      </c>
    </row>
    <row r="154" spans="1:20" ht="60" x14ac:dyDescent="0.25">
      <c r="A154" s="9">
        <v>42027</v>
      </c>
      <c r="B154" s="40">
        <v>75436226</v>
      </c>
      <c r="C154" s="8" t="s">
        <v>5560</v>
      </c>
      <c r="D154" s="8" t="s">
        <v>5559</v>
      </c>
      <c r="E154" s="8" t="s">
        <v>2276</v>
      </c>
      <c r="F154" s="8" t="s">
        <v>67</v>
      </c>
      <c r="G154" s="8" t="s">
        <v>1464</v>
      </c>
      <c r="H154" s="8" t="s">
        <v>5721</v>
      </c>
      <c r="I154" s="8" t="s">
        <v>1465</v>
      </c>
      <c r="J154" s="8" t="s">
        <v>1377</v>
      </c>
      <c r="K154" s="8" t="s">
        <v>1378</v>
      </c>
      <c r="L154" s="8" t="s">
        <v>1466</v>
      </c>
      <c r="M154" s="8" t="s">
        <v>5720</v>
      </c>
      <c r="N154" s="8" t="s">
        <v>5719</v>
      </c>
      <c r="O154" s="8" t="s">
        <v>5718</v>
      </c>
      <c r="P154" s="8" t="s">
        <v>5717</v>
      </c>
      <c r="Q154" s="8" t="s">
        <v>1834</v>
      </c>
      <c r="R154" s="8" t="s">
        <v>5716</v>
      </c>
      <c r="S154" s="8" t="s">
        <v>5715</v>
      </c>
      <c r="T154" s="8" t="s">
        <v>5714</v>
      </c>
    </row>
    <row r="155" spans="1:20" ht="60" x14ac:dyDescent="0.25">
      <c r="A155" s="9">
        <v>42027</v>
      </c>
      <c r="B155" s="40">
        <v>75535957</v>
      </c>
      <c r="C155" s="8" t="s">
        <v>5560</v>
      </c>
      <c r="D155" s="8" t="s">
        <v>5559</v>
      </c>
      <c r="E155" s="8" t="s">
        <v>2276</v>
      </c>
      <c r="F155" s="8" t="s">
        <v>80</v>
      </c>
      <c r="G155" s="8" t="s">
        <v>1508</v>
      </c>
      <c r="H155" s="8" t="s">
        <v>5713</v>
      </c>
      <c r="I155" s="8" t="s">
        <v>1509</v>
      </c>
      <c r="J155" s="8" t="s">
        <v>1291</v>
      </c>
      <c r="K155" s="8" t="s">
        <v>1292</v>
      </c>
      <c r="L155" s="8" t="s">
        <v>1510</v>
      </c>
      <c r="M155" s="8" t="s">
        <v>5712</v>
      </c>
      <c r="N155" s="8" t="s">
        <v>5711</v>
      </c>
      <c r="O155" s="8" t="s">
        <v>5710</v>
      </c>
      <c r="P155" s="8" t="s">
        <v>5709</v>
      </c>
      <c r="Q155" s="8" t="s">
        <v>1834</v>
      </c>
      <c r="R155" s="8" t="s">
        <v>5708</v>
      </c>
      <c r="S155" s="8" t="s">
        <v>5707</v>
      </c>
      <c r="T155" s="8" t="s">
        <v>2397</v>
      </c>
    </row>
    <row r="156" spans="1:20" ht="45" x14ac:dyDescent="0.25">
      <c r="A156" s="9">
        <v>42027</v>
      </c>
      <c r="B156" s="40">
        <v>75135223</v>
      </c>
      <c r="C156" s="8" t="s">
        <v>5560</v>
      </c>
      <c r="D156" s="8" t="s">
        <v>5559</v>
      </c>
      <c r="E156" s="8" t="s">
        <v>2276</v>
      </c>
      <c r="F156" s="8" t="s">
        <v>15</v>
      </c>
      <c r="G156" s="8" t="s">
        <v>1410</v>
      </c>
      <c r="H156" s="8" t="s">
        <v>5706</v>
      </c>
      <c r="I156" s="8" t="s">
        <v>1411</v>
      </c>
      <c r="J156" s="8" t="s">
        <v>1340</v>
      </c>
      <c r="K156" s="8" t="s">
        <v>1412</v>
      </c>
      <c r="L156" s="8" t="s">
        <v>271</v>
      </c>
      <c r="M156" s="8" t="s">
        <v>5705</v>
      </c>
      <c r="N156" s="8" t="s">
        <v>5704</v>
      </c>
      <c r="O156" s="8" t="s">
        <v>5703</v>
      </c>
      <c r="P156" s="8" t="s">
        <v>5702</v>
      </c>
      <c r="Q156" s="8" t="s">
        <v>1834</v>
      </c>
      <c r="R156" s="8" t="s">
        <v>5701</v>
      </c>
      <c r="S156" s="8" t="s">
        <v>5700</v>
      </c>
      <c r="T156" s="8" t="s">
        <v>5699</v>
      </c>
    </row>
    <row r="157" spans="1:20" ht="45" x14ac:dyDescent="0.25">
      <c r="A157" s="9">
        <v>42027</v>
      </c>
      <c r="B157" s="40">
        <v>75135943</v>
      </c>
      <c r="C157" s="8" t="s">
        <v>5560</v>
      </c>
      <c r="D157" s="8" t="s">
        <v>5559</v>
      </c>
      <c r="E157" s="8" t="s">
        <v>2276</v>
      </c>
      <c r="F157" s="8" t="s">
        <v>15</v>
      </c>
      <c r="G157" s="8" t="s">
        <v>1413</v>
      </c>
      <c r="H157" s="8" t="s">
        <v>5698</v>
      </c>
      <c r="I157" s="8" t="s">
        <v>1414</v>
      </c>
      <c r="J157" s="8" t="s">
        <v>1415</v>
      </c>
      <c r="K157" s="8" t="s">
        <v>1416</v>
      </c>
      <c r="L157" s="8" t="s">
        <v>1417</v>
      </c>
      <c r="M157" s="8" t="s">
        <v>5697</v>
      </c>
      <c r="N157" s="8" t="s">
        <v>5696</v>
      </c>
      <c r="O157" s="8" t="s">
        <v>5695</v>
      </c>
      <c r="P157" s="8" t="s">
        <v>5694</v>
      </c>
      <c r="Q157" s="8" t="s">
        <v>1834</v>
      </c>
      <c r="R157" s="8" t="s">
        <v>5693</v>
      </c>
      <c r="S157" s="8" t="s">
        <v>5692</v>
      </c>
      <c r="T157" s="8" t="s">
        <v>5691</v>
      </c>
    </row>
    <row r="158" spans="1:20" ht="30" x14ac:dyDescent="0.25">
      <c r="A158" s="9">
        <v>42027</v>
      </c>
      <c r="B158" s="40">
        <v>75435231</v>
      </c>
      <c r="C158" s="8" t="s">
        <v>5560</v>
      </c>
      <c r="D158" s="8" t="s">
        <v>5559</v>
      </c>
      <c r="E158" s="8" t="s">
        <v>2276</v>
      </c>
      <c r="F158" s="8" t="s">
        <v>67</v>
      </c>
      <c r="G158" s="8" t="s">
        <v>1461</v>
      </c>
      <c r="H158" s="8" t="s">
        <v>5690</v>
      </c>
      <c r="I158" s="8" t="s">
        <v>1462</v>
      </c>
      <c r="J158" s="8" t="s">
        <v>1340</v>
      </c>
      <c r="K158" s="8" t="s">
        <v>1341</v>
      </c>
      <c r="L158" s="8" t="s">
        <v>1463</v>
      </c>
      <c r="M158" s="8" t="s">
        <v>5689</v>
      </c>
      <c r="N158" s="8" t="s">
        <v>5688</v>
      </c>
      <c r="O158" s="8" t="s">
        <v>5687</v>
      </c>
      <c r="P158" s="8" t="s">
        <v>5686</v>
      </c>
      <c r="Q158" s="8" t="s">
        <v>1834</v>
      </c>
      <c r="R158" s="8" t="s">
        <v>5685</v>
      </c>
      <c r="S158" s="8" t="s">
        <v>5684</v>
      </c>
      <c r="T158" s="8" t="s">
        <v>5683</v>
      </c>
    </row>
    <row r="159" spans="1:20" ht="60" x14ac:dyDescent="0.25">
      <c r="A159" s="9">
        <v>42027</v>
      </c>
      <c r="B159" s="8" t="s">
        <v>1529</v>
      </c>
      <c r="C159" s="8" t="s">
        <v>5560</v>
      </c>
      <c r="D159" s="8" t="s">
        <v>5559</v>
      </c>
      <c r="E159" s="8" t="s">
        <v>2276</v>
      </c>
      <c r="F159" s="8" t="s">
        <v>3474</v>
      </c>
      <c r="G159" s="8" t="s">
        <v>1529</v>
      </c>
      <c r="H159" s="8" t="s">
        <v>5682</v>
      </c>
      <c r="I159" s="8" t="s">
        <v>1530</v>
      </c>
      <c r="J159" s="8" t="s">
        <v>1271</v>
      </c>
      <c r="K159" s="8" t="s">
        <v>1272</v>
      </c>
      <c r="L159" s="8" t="s">
        <v>1531</v>
      </c>
      <c r="M159" s="8" t="s">
        <v>5681</v>
      </c>
      <c r="N159" s="8" t="s">
        <v>5680</v>
      </c>
      <c r="O159" s="8" t="s">
        <v>1834</v>
      </c>
      <c r="P159" s="8" t="s">
        <v>5679</v>
      </c>
      <c r="Q159" s="8" t="s">
        <v>5678</v>
      </c>
      <c r="R159" s="8" t="s">
        <v>5677</v>
      </c>
      <c r="S159" s="8" t="s">
        <v>1834</v>
      </c>
      <c r="T159" s="8" t="s">
        <v>5676</v>
      </c>
    </row>
    <row r="160" spans="1:20" ht="30" x14ac:dyDescent="0.25">
      <c r="A160" s="9">
        <v>42027</v>
      </c>
      <c r="B160" s="40">
        <v>75135946</v>
      </c>
      <c r="C160" s="8" t="s">
        <v>5560</v>
      </c>
      <c r="D160" s="8" t="s">
        <v>5559</v>
      </c>
      <c r="E160" s="8" t="s">
        <v>2276</v>
      </c>
      <c r="F160" s="8" t="s">
        <v>15</v>
      </c>
      <c r="G160" s="8" t="s">
        <v>1418</v>
      </c>
      <c r="H160" s="8" t="s">
        <v>5675</v>
      </c>
      <c r="I160" s="8" t="s">
        <v>1419</v>
      </c>
      <c r="J160" s="8" t="s">
        <v>1420</v>
      </c>
      <c r="K160" s="8" t="s">
        <v>1421</v>
      </c>
      <c r="L160" s="8" t="s">
        <v>5674</v>
      </c>
      <c r="M160" s="8" t="s">
        <v>5673</v>
      </c>
      <c r="N160" s="8" t="s">
        <v>5672</v>
      </c>
      <c r="O160" s="8" t="s">
        <v>5671</v>
      </c>
      <c r="P160" s="8" t="s">
        <v>5670</v>
      </c>
      <c r="Q160" s="8" t="s">
        <v>1834</v>
      </c>
      <c r="R160" s="8" t="s">
        <v>5669</v>
      </c>
      <c r="S160" s="8" t="s">
        <v>5668</v>
      </c>
      <c r="T160" s="8" t="s">
        <v>5667</v>
      </c>
    </row>
    <row r="161" spans="1:20" ht="45" x14ac:dyDescent="0.25">
      <c r="A161" s="9">
        <v>42027</v>
      </c>
      <c r="B161" s="40">
        <v>75135955</v>
      </c>
      <c r="C161" s="8" t="s">
        <v>5560</v>
      </c>
      <c r="D161" s="8" t="s">
        <v>5559</v>
      </c>
      <c r="E161" s="8" t="s">
        <v>2276</v>
      </c>
      <c r="F161" s="8" t="s">
        <v>15</v>
      </c>
      <c r="G161" s="8" t="s">
        <v>1422</v>
      </c>
      <c r="H161" s="8" t="s">
        <v>5666</v>
      </c>
      <c r="I161" s="8" t="s">
        <v>1423</v>
      </c>
      <c r="J161" s="8" t="s">
        <v>1424</v>
      </c>
      <c r="K161" s="8" t="s">
        <v>1425</v>
      </c>
      <c r="L161" s="8" t="s">
        <v>1426</v>
      </c>
      <c r="M161" s="8" t="s">
        <v>5665</v>
      </c>
      <c r="N161" s="8" t="s">
        <v>5664</v>
      </c>
      <c r="O161" s="8" t="s">
        <v>5663</v>
      </c>
      <c r="P161" s="8" t="s">
        <v>5662</v>
      </c>
      <c r="Q161" s="8" t="s">
        <v>1834</v>
      </c>
      <c r="R161" s="8" t="s">
        <v>5661</v>
      </c>
      <c r="S161" s="8" t="s">
        <v>5660</v>
      </c>
      <c r="T161" s="8" t="s">
        <v>5659</v>
      </c>
    </row>
    <row r="162" spans="1:20" ht="45" x14ac:dyDescent="0.25">
      <c r="A162" s="9">
        <v>42027</v>
      </c>
      <c r="B162" s="8" t="s">
        <v>1432</v>
      </c>
      <c r="C162" s="8" t="s">
        <v>5560</v>
      </c>
      <c r="D162" s="8" t="s">
        <v>5559</v>
      </c>
      <c r="E162" s="8" t="s">
        <v>2276</v>
      </c>
      <c r="F162" s="8" t="s">
        <v>2566</v>
      </c>
      <c r="G162" s="8" t="s">
        <v>1432</v>
      </c>
      <c r="H162" s="8" t="s">
        <v>5658</v>
      </c>
      <c r="I162" s="8" t="s">
        <v>1433</v>
      </c>
      <c r="J162" s="8" t="s">
        <v>1377</v>
      </c>
      <c r="K162" s="8" t="s">
        <v>1378</v>
      </c>
      <c r="L162" s="8" t="s">
        <v>1434</v>
      </c>
      <c r="M162" s="8" t="s">
        <v>5609</v>
      </c>
      <c r="N162" s="8" t="s">
        <v>5657</v>
      </c>
      <c r="O162" s="8" t="s">
        <v>5656</v>
      </c>
      <c r="P162" s="8" t="s">
        <v>5655</v>
      </c>
      <c r="Q162" s="8" t="s">
        <v>1834</v>
      </c>
      <c r="R162" s="8" t="s">
        <v>5654</v>
      </c>
      <c r="S162" s="8" t="s">
        <v>1834</v>
      </c>
      <c r="T162" s="8" t="s">
        <v>4986</v>
      </c>
    </row>
    <row r="163" spans="1:20" ht="45" x14ac:dyDescent="0.25">
      <c r="A163" s="9">
        <v>42027</v>
      </c>
      <c r="B163" s="8" t="s">
        <v>1435</v>
      </c>
      <c r="C163" s="8" t="s">
        <v>5560</v>
      </c>
      <c r="D163" s="8" t="s">
        <v>5559</v>
      </c>
      <c r="E163" s="8" t="s">
        <v>2276</v>
      </c>
      <c r="F163" s="8" t="s">
        <v>2566</v>
      </c>
      <c r="G163" s="8" t="s">
        <v>1435</v>
      </c>
      <c r="H163" s="8" t="s">
        <v>5653</v>
      </c>
      <c r="I163" s="8" t="s">
        <v>1436</v>
      </c>
      <c r="J163" s="8" t="s">
        <v>1291</v>
      </c>
      <c r="K163" s="8" t="s">
        <v>1292</v>
      </c>
      <c r="L163" s="8" t="s">
        <v>1437</v>
      </c>
      <c r="M163" s="8" t="s">
        <v>5652</v>
      </c>
      <c r="N163" s="8" t="s">
        <v>5651</v>
      </c>
      <c r="O163" s="8" t="s">
        <v>1834</v>
      </c>
      <c r="P163" s="8" t="s">
        <v>5650</v>
      </c>
      <c r="Q163" s="8" t="s">
        <v>5649</v>
      </c>
      <c r="R163" s="8" t="s">
        <v>5648</v>
      </c>
      <c r="S163" s="8" t="s">
        <v>5647</v>
      </c>
      <c r="T163" s="8" t="s">
        <v>4386</v>
      </c>
    </row>
    <row r="164" spans="1:20" ht="30" x14ac:dyDescent="0.25">
      <c r="A164" s="9">
        <v>42027</v>
      </c>
      <c r="B164" s="40">
        <v>75530136</v>
      </c>
      <c r="C164" s="8" t="s">
        <v>5560</v>
      </c>
      <c r="D164" s="8" t="s">
        <v>5559</v>
      </c>
      <c r="E164" s="8" t="s">
        <v>2276</v>
      </c>
      <c r="F164" s="8" t="s">
        <v>80</v>
      </c>
      <c r="G164" s="8" t="s">
        <v>1505</v>
      </c>
      <c r="H164" s="8" t="s">
        <v>5646</v>
      </c>
      <c r="I164" s="8" t="s">
        <v>1506</v>
      </c>
      <c r="J164" s="8" t="s">
        <v>1276</v>
      </c>
      <c r="K164" s="8" t="s">
        <v>1272</v>
      </c>
      <c r="L164" s="8" t="s">
        <v>1507</v>
      </c>
      <c r="M164" s="8" t="s">
        <v>5645</v>
      </c>
      <c r="N164" s="8" t="s">
        <v>5644</v>
      </c>
      <c r="O164" s="8" t="s">
        <v>5643</v>
      </c>
      <c r="P164" s="8" t="s">
        <v>5642</v>
      </c>
      <c r="Q164" s="8" t="s">
        <v>1834</v>
      </c>
      <c r="R164" s="8" t="s">
        <v>5641</v>
      </c>
      <c r="S164" s="8" t="s">
        <v>5640</v>
      </c>
      <c r="T164" s="8" t="s">
        <v>5568</v>
      </c>
    </row>
    <row r="165" spans="1:20" ht="45" x14ac:dyDescent="0.25">
      <c r="A165" s="9">
        <v>42027</v>
      </c>
      <c r="B165" s="40">
        <v>75535958</v>
      </c>
      <c r="C165" s="8" t="s">
        <v>5560</v>
      </c>
      <c r="D165" s="8" t="s">
        <v>5559</v>
      </c>
      <c r="E165" s="8" t="s">
        <v>2276</v>
      </c>
      <c r="F165" s="8" t="s">
        <v>80</v>
      </c>
      <c r="G165" s="8" t="s">
        <v>1511</v>
      </c>
      <c r="H165" s="8" t="s">
        <v>5639</v>
      </c>
      <c r="I165" s="8" t="s">
        <v>1512</v>
      </c>
      <c r="J165" s="8" t="s">
        <v>1488</v>
      </c>
      <c r="K165" s="8" t="s">
        <v>1489</v>
      </c>
      <c r="L165" s="8" t="s">
        <v>1513</v>
      </c>
      <c r="M165" s="8" t="s">
        <v>5638</v>
      </c>
      <c r="N165" s="8" t="s">
        <v>5637</v>
      </c>
      <c r="O165" s="8" t="s">
        <v>5636</v>
      </c>
      <c r="P165" s="8" t="s">
        <v>5635</v>
      </c>
      <c r="Q165" s="8" t="s">
        <v>1834</v>
      </c>
      <c r="R165" s="8" t="s">
        <v>5634</v>
      </c>
      <c r="S165" s="8" t="s">
        <v>5633</v>
      </c>
      <c r="T165" s="8" t="s">
        <v>2397</v>
      </c>
    </row>
    <row r="166" spans="1:20" ht="60" x14ac:dyDescent="0.25">
      <c r="A166" s="9">
        <v>42027</v>
      </c>
      <c r="B166" s="40">
        <v>75535960</v>
      </c>
      <c r="C166" s="8" t="s">
        <v>5560</v>
      </c>
      <c r="D166" s="8" t="s">
        <v>5559</v>
      </c>
      <c r="E166" s="8" t="s">
        <v>2276</v>
      </c>
      <c r="F166" s="8" t="s">
        <v>80</v>
      </c>
      <c r="G166" s="8" t="s">
        <v>1514</v>
      </c>
      <c r="H166" s="8" t="s">
        <v>5632</v>
      </c>
      <c r="I166" s="8" t="s">
        <v>1515</v>
      </c>
      <c r="J166" s="8" t="s">
        <v>1317</v>
      </c>
      <c r="K166" s="8" t="s">
        <v>1318</v>
      </c>
      <c r="L166" s="8" t="s">
        <v>5631</v>
      </c>
      <c r="M166" s="8" t="s">
        <v>5630</v>
      </c>
      <c r="N166" s="8" t="s">
        <v>5629</v>
      </c>
      <c r="O166" s="8" t="s">
        <v>5628</v>
      </c>
      <c r="P166" s="8" t="s">
        <v>5627</v>
      </c>
      <c r="Q166" s="8" t="s">
        <v>1834</v>
      </c>
      <c r="R166" s="8" t="s">
        <v>5626</v>
      </c>
      <c r="S166" s="8" t="s">
        <v>5625</v>
      </c>
      <c r="T166" s="8" t="s">
        <v>2397</v>
      </c>
    </row>
    <row r="167" spans="1:20" ht="30" x14ac:dyDescent="0.25">
      <c r="A167" s="9">
        <v>42027</v>
      </c>
      <c r="B167" s="40">
        <v>75330122</v>
      </c>
      <c r="C167" s="8" t="s">
        <v>5560</v>
      </c>
      <c r="D167" s="8" t="s">
        <v>5559</v>
      </c>
      <c r="E167" s="8" t="s">
        <v>2276</v>
      </c>
      <c r="F167" s="8" t="s">
        <v>99</v>
      </c>
      <c r="G167" s="8" t="s">
        <v>1526</v>
      </c>
      <c r="H167" s="8" t="s">
        <v>5624</v>
      </c>
      <c r="I167" s="8" t="s">
        <v>1527</v>
      </c>
      <c r="J167" s="8" t="s">
        <v>1279</v>
      </c>
      <c r="K167" s="8" t="s">
        <v>1272</v>
      </c>
      <c r="L167" s="8" t="s">
        <v>1528</v>
      </c>
      <c r="M167" s="8" t="s">
        <v>5623</v>
      </c>
      <c r="N167" s="8" t="s">
        <v>5622</v>
      </c>
      <c r="O167" s="8" t="s">
        <v>5621</v>
      </c>
      <c r="P167" s="8" t="s">
        <v>5620</v>
      </c>
      <c r="Q167" s="8" t="s">
        <v>1834</v>
      </c>
      <c r="R167" s="8" t="s">
        <v>5619</v>
      </c>
      <c r="S167" s="8" t="s">
        <v>5618</v>
      </c>
      <c r="T167" s="8" t="s">
        <v>5568</v>
      </c>
    </row>
    <row r="168" spans="1:20" ht="30" x14ac:dyDescent="0.25">
      <c r="A168" s="9">
        <v>42027</v>
      </c>
      <c r="B168" s="40">
        <v>75536238</v>
      </c>
      <c r="C168" s="8" t="s">
        <v>5560</v>
      </c>
      <c r="D168" s="8" t="s">
        <v>5559</v>
      </c>
      <c r="E168" s="8" t="s">
        <v>2276</v>
      </c>
      <c r="F168" s="8" t="s">
        <v>80</v>
      </c>
      <c r="G168" s="8" t="s">
        <v>1516</v>
      </c>
      <c r="H168" s="8" t="s">
        <v>5617</v>
      </c>
      <c r="I168" s="8" t="s">
        <v>1517</v>
      </c>
      <c r="J168" s="8" t="s">
        <v>1364</v>
      </c>
      <c r="K168" s="8" t="s">
        <v>1365</v>
      </c>
      <c r="L168" s="8" t="s">
        <v>5616</v>
      </c>
      <c r="M168" s="8" t="s">
        <v>5615</v>
      </c>
      <c r="N168" s="8" t="s">
        <v>5614</v>
      </c>
      <c r="O168" s="8" t="s">
        <v>5614</v>
      </c>
      <c r="P168" s="8" t="s">
        <v>5613</v>
      </c>
      <c r="Q168" s="8" t="s">
        <v>1834</v>
      </c>
      <c r="R168" s="8" t="s">
        <v>5612</v>
      </c>
      <c r="S168" s="8" t="s">
        <v>5611</v>
      </c>
      <c r="T168" s="8" t="s">
        <v>2397</v>
      </c>
    </row>
    <row r="169" spans="1:20" ht="45" x14ac:dyDescent="0.25">
      <c r="A169" s="9">
        <v>42027</v>
      </c>
      <c r="B169" s="40">
        <v>75536239</v>
      </c>
      <c r="C169" s="8" t="s">
        <v>5560</v>
      </c>
      <c r="D169" s="8" t="s">
        <v>5559</v>
      </c>
      <c r="E169" s="8" t="s">
        <v>2276</v>
      </c>
      <c r="F169" s="8" t="s">
        <v>80</v>
      </c>
      <c r="G169" s="8" t="s">
        <v>1518</v>
      </c>
      <c r="H169" s="8" t="s">
        <v>5610</v>
      </c>
      <c r="I169" s="8" t="s">
        <v>1519</v>
      </c>
      <c r="J169" s="8" t="s">
        <v>1377</v>
      </c>
      <c r="K169" s="8" t="s">
        <v>1378</v>
      </c>
      <c r="L169" s="8" t="s">
        <v>1434</v>
      </c>
      <c r="M169" s="8" t="s">
        <v>5609</v>
      </c>
      <c r="N169" s="8" t="s">
        <v>5608</v>
      </c>
      <c r="O169" s="8" t="s">
        <v>5607</v>
      </c>
      <c r="P169" s="8" t="s">
        <v>5606</v>
      </c>
      <c r="Q169" s="8" t="s">
        <v>5605</v>
      </c>
      <c r="R169" s="8" t="s">
        <v>5604</v>
      </c>
      <c r="S169" s="8" t="s">
        <v>5603</v>
      </c>
      <c r="T169" s="8" t="s">
        <v>2397</v>
      </c>
    </row>
    <row r="170" spans="1:20" ht="60" x14ac:dyDescent="0.25">
      <c r="A170" s="9">
        <v>42027</v>
      </c>
      <c r="B170" s="40">
        <v>75536242</v>
      </c>
      <c r="C170" s="8" t="s">
        <v>5560</v>
      </c>
      <c r="D170" s="8" t="s">
        <v>5559</v>
      </c>
      <c r="E170" s="8" t="s">
        <v>2276</v>
      </c>
      <c r="F170" s="8" t="s">
        <v>80</v>
      </c>
      <c r="G170" s="8" t="s">
        <v>1520</v>
      </c>
      <c r="H170" s="8" t="s">
        <v>5602</v>
      </c>
      <c r="I170" s="8" t="s">
        <v>1521</v>
      </c>
      <c r="J170" s="8" t="s">
        <v>1397</v>
      </c>
      <c r="K170" s="8" t="s">
        <v>1398</v>
      </c>
      <c r="L170" s="8" t="s">
        <v>1522</v>
      </c>
      <c r="M170" s="8" t="s">
        <v>5601</v>
      </c>
      <c r="N170" s="8" t="s">
        <v>5600</v>
      </c>
      <c r="O170" s="8" t="s">
        <v>5599</v>
      </c>
      <c r="P170" s="8" t="s">
        <v>5598</v>
      </c>
      <c r="Q170" s="8" t="s">
        <v>1834</v>
      </c>
      <c r="R170" s="8" t="s">
        <v>5597</v>
      </c>
      <c r="S170" s="8" t="s">
        <v>5596</v>
      </c>
      <c r="T170" s="8" t="s">
        <v>2397</v>
      </c>
    </row>
    <row r="171" spans="1:20" ht="45" x14ac:dyDescent="0.25">
      <c r="A171" s="9">
        <v>42027</v>
      </c>
      <c r="B171" s="40">
        <v>75135951</v>
      </c>
      <c r="C171" s="8" t="s">
        <v>5560</v>
      </c>
      <c r="D171" s="8" t="s">
        <v>5559</v>
      </c>
      <c r="E171" s="8" t="s">
        <v>2276</v>
      </c>
      <c r="F171" s="8" t="s">
        <v>15</v>
      </c>
      <c r="G171" s="8" t="s">
        <v>1406</v>
      </c>
      <c r="H171" s="8" t="s">
        <v>5595</v>
      </c>
      <c r="I171" s="8" t="s">
        <v>1407</v>
      </c>
      <c r="J171" s="8" t="s">
        <v>1408</v>
      </c>
      <c r="K171" s="8" t="s">
        <v>1409</v>
      </c>
      <c r="L171" s="8" t="s">
        <v>5594</v>
      </c>
      <c r="M171" s="8" t="s">
        <v>5593</v>
      </c>
      <c r="N171" s="8" t="s">
        <v>5592</v>
      </c>
      <c r="O171" s="8" t="s">
        <v>5591</v>
      </c>
      <c r="P171" s="8" t="s">
        <v>5590</v>
      </c>
      <c r="Q171" s="8" t="s">
        <v>1834</v>
      </c>
      <c r="R171" s="8" t="s">
        <v>5589</v>
      </c>
      <c r="S171" s="8" t="s">
        <v>5588</v>
      </c>
      <c r="T171" s="8" t="s">
        <v>5587</v>
      </c>
    </row>
    <row r="172" spans="1:20" ht="45" x14ac:dyDescent="0.25">
      <c r="A172" s="9">
        <v>42027</v>
      </c>
      <c r="B172" s="8" t="s">
        <v>1523</v>
      </c>
      <c r="C172" s="8" t="s">
        <v>5560</v>
      </c>
      <c r="D172" s="8" t="s">
        <v>5559</v>
      </c>
      <c r="E172" s="8" t="s">
        <v>2276</v>
      </c>
      <c r="F172" s="8" t="s">
        <v>3320</v>
      </c>
      <c r="G172" s="8" t="s">
        <v>1523</v>
      </c>
      <c r="H172" s="8" t="s">
        <v>5586</v>
      </c>
      <c r="I172" s="8" t="s">
        <v>1524</v>
      </c>
      <c r="J172" s="8" t="s">
        <v>1276</v>
      </c>
      <c r="K172" s="8" t="s">
        <v>1272</v>
      </c>
      <c r="L172" s="8" t="s">
        <v>1525</v>
      </c>
      <c r="M172" s="8" t="s">
        <v>2302</v>
      </c>
      <c r="N172" s="8" t="s">
        <v>5585</v>
      </c>
      <c r="O172" s="8" t="s">
        <v>2300</v>
      </c>
      <c r="P172" s="8" t="s">
        <v>5584</v>
      </c>
      <c r="Q172" s="8" t="s">
        <v>1834</v>
      </c>
      <c r="R172" s="8" t="s">
        <v>5583</v>
      </c>
      <c r="S172" s="8" t="s">
        <v>1834</v>
      </c>
      <c r="T172" s="8" t="s">
        <v>2297</v>
      </c>
    </row>
    <row r="173" spans="1:20" ht="45" x14ac:dyDescent="0.25">
      <c r="A173" s="9">
        <v>42027</v>
      </c>
      <c r="B173" s="8" t="s">
        <v>1535</v>
      </c>
      <c r="C173" s="8" t="s">
        <v>5560</v>
      </c>
      <c r="D173" s="8" t="s">
        <v>5559</v>
      </c>
      <c r="E173" s="8" t="s">
        <v>2276</v>
      </c>
      <c r="F173" s="8" t="s">
        <v>3474</v>
      </c>
      <c r="G173" s="8" t="s">
        <v>1535</v>
      </c>
      <c r="H173" s="8" t="s">
        <v>5582</v>
      </c>
      <c r="I173" s="8" t="s">
        <v>1536</v>
      </c>
      <c r="J173" s="8" t="s">
        <v>1279</v>
      </c>
      <c r="K173" s="8" t="s">
        <v>1272</v>
      </c>
      <c r="L173" s="8" t="s">
        <v>1537</v>
      </c>
      <c r="M173" s="8" t="s">
        <v>5581</v>
      </c>
      <c r="N173" s="8" t="s">
        <v>5580</v>
      </c>
      <c r="O173" s="8" t="s">
        <v>5579</v>
      </c>
      <c r="P173" s="8" t="s">
        <v>5578</v>
      </c>
      <c r="Q173" s="8" t="s">
        <v>1834</v>
      </c>
      <c r="R173" s="8" t="s">
        <v>5577</v>
      </c>
      <c r="S173" s="8" t="s">
        <v>1834</v>
      </c>
      <c r="T173" s="8" t="s">
        <v>5576</v>
      </c>
    </row>
    <row r="174" spans="1:20" ht="45" x14ac:dyDescent="0.25">
      <c r="A174" s="9">
        <v>42027</v>
      </c>
      <c r="B174" s="40">
        <v>75530135</v>
      </c>
      <c r="C174" s="8" t="s">
        <v>5560</v>
      </c>
      <c r="D174" s="8" t="s">
        <v>5559</v>
      </c>
      <c r="E174" s="8" t="s">
        <v>2276</v>
      </c>
      <c r="F174" s="8" t="s">
        <v>80</v>
      </c>
      <c r="G174" s="8" t="s">
        <v>1502</v>
      </c>
      <c r="H174" s="8" t="s">
        <v>5575</v>
      </c>
      <c r="I174" s="8" t="s">
        <v>1503</v>
      </c>
      <c r="J174" s="8" t="s">
        <v>1279</v>
      </c>
      <c r="K174" s="8" t="s">
        <v>1272</v>
      </c>
      <c r="L174" s="8" t="s">
        <v>1504</v>
      </c>
      <c r="M174" s="8" t="s">
        <v>5574</v>
      </c>
      <c r="N174" s="8" t="s">
        <v>5573</v>
      </c>
      <c r="O174" s="8" t="s">
        <v>5572</v>
      </c>
      <c r="P174" s="8" t="s">
        <v>5571</v>
      </c>
      <c r="Q174" s="8" t="s">
        <v>1834</v>
      </c>
      <c r="R174" s="8" t="s">
        <v>5570</v>
      </c>
      <c r="S174" s="8" t="s">
        <v>5569</v>
      </c>
      <c r="T174" s="8" t="s">
        <v>5568</v>
      </c>
    </row>
    <row r="175" spans="1:20" ht="30" x14ac:dyDescent="0.25">
      <c r="A175" s="9">
        <v>42027</v>
      </c>
      <c r="B175" s="40">
        <v>75135945</v>
      </c>
      <c r="C175" s="8" t="s">
        <v>5560</v>
      </c>
      <c r="D175" s="8" t="s">
        <v>5559</v>
      </c>
      <c r="E175" s="8" t="s">
        <v>2276</v>
      </c>
      <c r="F175" s="8" t="s">
        <v>15</v>
      </c>
      <c r="G175" s="8" t="s">
        <v>1403</v>
      </c>
      <c r="H175" s="8" t="s">
        <v>5567</v>
      </c>
      <c r="I175" s="8" t="s">
        <v>1404</v>
      </c>
      <c r="J175" s="8" t="s">
        <v>1313</v>
      </c>
      <c r="K175" s="8" t="s">
        <v>1405</v>
      </c>
      <c r="L175" s="8" t="s">
        <v>271</v>
      </c>
      <c r="M175" s="8" t="s">
        <v>5566</v>
      </c>
      <c r="N175" s="8" t="s">
        <v>5565</v>
      </c>
      <c r="O175" s="8" t="s">
        <v>5565</v>
      </c>
      <c r="P175" s="8" t="s">
        <v>5564</v>
      </c>
      <c r="Q175" s="8" t="s">
        <v>1834</v>
      </c>
      <c r="R175" s="8" t="s">
        <v>5563</v>
      </c>
      <c r="S175" s="8" t="s">
        <v>5562</v>
      </c>
      <c r="T175" s="8" t="s">
        <v>5561</v>
      </c>
    </row>
    <row r="176" spans="1:20" ht="45" x14ac:dyDescent="0.25">
      <c r="A176" s="9">
        <v>42027</v>
      </c>
      <c r="B176" s="8" t="s">
        <v>1532</v>
      </c>
      <c r="C176" s="8" t="s">
        <v>5560</v>
      </c>
      <c r="D176" s="8" t="s">
        <v>5559</v>
      </c>
      <c r="E176" s="8" t="s">
        <v>2276</v>
      </c>
      <c r="F176" s="8" t="s">
        <v>99</v>
      </c>
      <c r="G176" s="8" t="s">
        <v>1532</v>
      </c>
      <c r="H176" s="8" t="s">
        <v>5558</v>
      </c>
      <c r="I176" s="8" t="s">
        <v>1533</v>
      </c>
      <c r="J176" s="8" t="s">
        <v>1327</v>
      </c>
      <c r="K176" s="8" t="s">
        <v>1328</v>
      </c>
      <c r="L176" s="8" t="s">
        <v>1534</v>
      </c>
      <c r="M176" s="8" t="s">
        <v>5557</v>
      </c>
      <c r="N176" s="8" t="s">
        <v>5556</v>
      </c>
      <c r="O176" s="8" t="s">
        <v>5555</v>
      </c>
      <c r="P176" s="8" t="s">
        <v>5554</v>
      </c>
      <c r="Q176" s="8" t="s">
        <v>1834</v>
      </c>
      <c r="R176" s="8" t="s">
        <v>5553</v>
      </c>
      <c r="S176" s="8" t="s">
        <v>1834</v>
      </c>
      <c r="T176" s="8" t="s">
        <v>5552</v>
      </c>
    </row>
    <row r="177" spans="1:20" ht="45" x14ac:dyDescent="0.25">
      <c r="A177" s="9">
        <v>42027</v>
      </c>
      <c r="B177" s="8" t="s">
        <v>482</v>
      </c>
      <c r="C177" s="8" t="s">
        <v>232</v>
      </c>
      <c r="D177" s="8" t="s">
        <v>4806</v>
      </c>
      <c r="E177" s="8" t="s">
        <v>1844</v>
      </c>
      <c r="F177" s="8" t="s">
        <v>80</v>
      </c>
      <c r="G177" s="8" t="s">
        <v>482</v>
      </c>
      <c r="H177" s="8" t="s">
        <v>5551</v>
      </c>
      <c r="I177" s="8" t="s">
        <v>483</v>
      </c>
      <c r="J177" s="8" t="s">
        <v>322</v>
      </c>
      <c r="K177" s="8" t="s">
        <v>484</v>
      </c>
      <c r="L177" s="8" t="s">
        <v>485</v>
      </c>
      <c r="M177" s="8" t="s">
        <v>5550</v>
      </c>
      <c r="N177" s="8" t="s">
        <v>5549</v>
      </c>
      <c r="O177" s="8" t="s">
        <v>5548</v>
      </c>
      <c r="P177" s="8" t="s">
        <v>5547</v>
      </c>
      <c r="Q177" s="8" t="s">
        <v>1834</v>
      </c>
      <c r="R177" s="8" t="s">
        <v>5546</v>
      </c>
      <c r="S177" s="8" t="s">
        <v>1834</v>
      </c>
      <c r="T177" s="8" t="s">
        <v>5545</v>
      </c>
    </row>
    <row r="178" spans="1:20" ht="30" x14ac:dyDescent="0.25">
      <c r="A178" s="9">
        <v>42027</v>
      </c>
      <c r="B178" s="40">
        <v>75530227</v>
      </c>
      <c r="C178" s="8" t="s">
        <v>232</v>
      </c>
      <c r="D178" s="8" t="s">
        <v>4806</v>
      </c>
      <c r="E178" s="8" t="s">
        <v>1844</v>
      </c>
      <c r="F178" s="8" t="s">
        <v>80</v>
      </c>
      <c r="G178" s="8" t="s">
        <v>486</v>
      </c>
      <c r="H178" s="8" t="s">
        <v>5544</v>
      </c>
      <c r="I178" s="8" t="s">
        <v>487</v>
      </c>
      <c r="J178" s="8" t="s">
        <v>250</v>
      </c>
      <c r="K178" s="8" t="s">
        <v>246</v>
      </c>
      <c r="L178" s="8" t="s">
        <v>488</v>
      </c>
      <c r="M178" s="8" t="s">
        <v>5543</v>
      </c>
      <c r="N178" s="8" t="s">
        <v>5542</v>
      </c>
      <c r="O178" s="8" t="s">
        <v>5541</v>
      </c>
      <c r="P178" s="8" t="s">
        <v>5540</v>
      </c>
      <c r="Q178" s="8" t="s">
        <v>1834</v>
      </c>
      <c r="R178" s="8" t="s">
        <v>5539</v>
      </c>
      <c r="S178" s="8" t="s">
        <v>5538</v>
      </c>
      <c r="T178" s="8" t="s">
        <v>1831</v>
      </c>
    </row>
    <row r="179" spans="1:20" ht="30" x14ac:dyDescent="0.25">
      <c r="A179" s="9">
        <v>42027</v>
      </c>
      <c r="B179" s="40">
        <v>75330233</v>
      </c>
      <c r="C179" s="8" t="s">
        <v>232</v>
      </c>
      <c r="D179" s="8" t="s">
        <v>4806</v>
      </c>
      <c r="E179" s="8" t="s">
        <v>1844</v>
      </c>
      <c r="F179" s="8" t="s">
        <v>99</v>
      </c>
      <c r="G179" s="8" t="s">
        <v>491</v>
      </c>
      <c r="H179" s="8" t="s">
        <v>5537</v>
      </c>
      <c r="I179" s="8" t="s">
        <v>492</v>
      </c>
      <c r="J179" s="8" t="s">
        <v>245</v>
      </c>
      <c r="K179" s="8" t="s">
        <v>246</v>
      </c>
      <c r="L179" s="8" t="s">
        <v>493</v>
      </c>
      <c r="M179" s="8" t="s">
        <v>5536</v>
      </c>
      <c r="N179" s="8" t="s">
        <v>5535</v>
      </c>
      <c r="O179" s="8" t="s">
        <v>5534</v>
      </c>
      <c r="P179" s="8" t="s">
        <v>5533</v>
      </c>
      <c r="Q179" s="8" t="s">
        <v>1834</v>
      </c>
      <c r="R179" s="8" t="s">
        <v>5532</v>
      </c>
      <c r="S179" s="8" t="s">
        <v>5531</v>
      </c>
      <c r="T179" s="8" t="s">
        <v>1831</v>
      </c>
    </row>
    <row r="180" spans="1:20" ht="45" x14ac:dyDescent="0.25">
      <c r="A180" s="9">
        <v>42027</v>
      </c>
      <c r="B180" s="40">
        <v>75335541</v>
      </c>
      <c r="C180" s="8" t="s">
        <v>232</v>
      </c>
      <c r="D180" s="8" t="s">
        <v>4806</v>
      </c>
      <c r="E180" s="8" t="s">
        <v>1844</v>
      </c>
      <c r="F180" s="8" t="s">
        <v>99</v>
      </c>
      <c r="G180" s="8" t="s">
        <v>494</v>
      </c>
      <c r="H180" s="8" t="s">
        <v>5530</v>
      </c>
      <c r="I180" s="8" t="s">
        <v>495</v>
      </c>
      <c r="J180" s="8" t="s">
        <v>301</v>
      </c>
      <c r="K180" s="8" t="s">
        <v>302</v>
      </c>
      <c r="L180" s="8" t="s">
        <v>496</v>
      </c>
      <c r="M180" s="8" t="s">
        <v>5529</v>
      </c>
      <c r="N180" s="8" t="s">
        <v>5528</v>
      </c>
      <c r="O180" s="8" t="s">
        <v>5527</v>
      </c>
      <c r="P180" s="8" t="s">
        <v>5526</v>
      </c>
      <c r="Q180" s="8" t="s">
        <v>1834</v>
      </c>
      <c r="R180" s="8" t="s">
        <v>5525</v>
      </c>
      <c r="S180" s="8" t="s">
        <v>5524</v>
      </c>
      <c r="T180" s="8" t="s">
        <v>4840</v>
      </c>
    </row>
    <row r="181" spans="1:20" ht="30" x14ac:dyDescent="0.25">
      <c r="A181" s="9">
        <v>42027</v>
      </c>
      <c r="B181" s="8" t="s">
        <v>497</v>
      </c>
      <c r="C181" s="8" t="s">
        <v>232</v>
      </c>
      <c r="D181" s="8" t="s">
        <v>4806</v>
      </c>
      <c r="E181" s="8" t="s">
        <v>1844</v>
      </c>
      <c r="F181" s="8" t="s">
        <v>3474</v>
      </c>
      <c r="G181" s="8" t="s">
        <v>497</v>
      </c>
      <c r="H181" s="8" t="s">
        <v>5523</v>
      </c>
      <c r="I181" s="8" t="s">
        <v>498</v>
      </c>
      <c r="J181" s="8" t="s">
        <v>245</v>
      </c>
      <c r="K181" s="8" t="s">
        <v>246</v>
      </c>
      <c r="L181" s="8" t="s">
        <v>5522</v>
      </c>
      <c r="M181" s="8" t="s">
        <v>5521</v>
      </c>
      <c r="N181" s="8" t="s">
        <v>5520</v>
      </c>
      <c r="O181" s="8" t="s">
        <v>5519</v>
      </c>
      <c r="P181" s="8" t="s">
        <v>5518</v>
      </c>
      <c r="Q181" s="8" t="s">
        <v>1834</v>
      </c>
      <c r="R181" s="8" t="s">
        <v>5517</v>
      </c>
      <c r="S181" s="8" t="s">
        <v>5516</v>
      </c>
      <c r="T181" s="8" t="s">
        <v>4986</v>
      </c>
    </row>
    <row r="182" spans="1:20" ht="30" x14ac:dyDescent="0.25">
      <c r="A182" s="9">
        <v>42027</v>
      </c>
      <c r="B182" s="40">
        <v>75335537</v>
      </c>
      <c r="C182" s="8" t="s">
        <v>232</v>
      </c>
      <c r="D182" s="8" t="s">
        <v>4806</v>
      </c>
      <c r="E182" s="8" t="s">
        <v>1844</v>
      </c>
      <c r="F182" s="8" t="s">
        <v>2498</v>
      </c>
      <c r="G182" s="8" t="s">
        <v>510</v>
      </c>
      <c r="H182" s="8" t="s">
        <v>5515</v>
      </c>
      <c r="I182" s="8" t="s">
        <v>116</v>
      </c>
      <c r="J182" s="8" t="s">
        <v>291</v>
      </c>
      <c r="K182" s="8" t="s">
        <v>292</v>
      </c>
      <c r="L182" s="8" t="s">
        <v>5514</v>
      </c>
      <c r="M182" s="8" t="s">
        <v>5513</v>
      </c>
      <c r="N182" s="8" t="s">
        <v>5512</v>
      </c>
      <c r="O182" s="8" t="s">
        <v>5511</v>
      </c>
      <c r="P182" s="8" t="s">
        <v>5510</v>
      </c>
      <c r="Q182" s="8" t="s">
        <v>1834</v>
      </c>
      <c r="R182" s="8" t="s">
        <v>5509</v>
      </c>
      <c r="S182" s="8" t="s">
        <v>5508</v>
      </c>
      <c r="T182" s="8" t="s">
        <v>1831</v>
      </c>
    </row>
    <row r="183" spans="1:20" ht="60" x14ac:dyDescent="0.25">
      <c r="A183" s="9">
        <v>42027</v>
      </c>
      <c r="B183" s="40">
        <v>75335243</v>
      </c>
      <c r="C183" s="8" t="s">
        <v>232</v>
      </c>
      <c r="D183" s="8" t="s">
        <v>4806</v>
      </c>
      <c r="E183" s="8" t="s">
        <v>1844</v>
      </c>
      <c r="F183" s="8" t="s">
        <v>2498</v>
      </c>
      <c r="G183" s="8" t="s">
        <v>508</v>
      </c>
      <c r="H183" s="8" t="s">
        <v>5507</v>
      </c>
      <c r="I183" s="8" t="s">
        <v>116</v>
      </c>
      <c r="J183" s="8" t="s">
        <v>256</v>
      </c>
      <c r="K183" s="8" t="s">
        <v>257</v>
      </c>
      <c r="L183" s="8" t="s">
        <v>509</v>
      </c>
      <c r="M183" s="8" t="s">
        <v>5506</v>
      </c>
      <c r="N183" s="8" t="s">
        <v>5505</v>
      </c>
      <c r="O183" s="8" t="s">
        <v>5504</v>
      </c>
      <c r="P183" s="8" t="s">
        <v>5503</v>
      </c>
      <c r="Q183" s="8" t="s">
        <v>1834</v>
      </c>
      <c r="R183" s="8" t="s">
        <v>5502</v>
      </c>
      <c r="S183" s="8" t="s">
        <v>5501</v>
      </c>
      <c r="T183" s="8" t="s">
        <v>5500</v>
      </c>
    </row>
    <row r="184" spans="1:20" ht="30" x14ac:dyDescent="0.25">
      <c r="A184" s="9">
        <v>42027</v>
      </c>
      <c r="B184" s="40">
        <v>75535635</v>
      </c>
      <c r="C184" s="8" t="s">
        <v>232</v>
      </c>
      <c r="D184" s="8" t="s">
        <v>4806</v>
      </c>
      <c r="E184" s="8" t="s">
        <v>1844</v>
      </c>
      <c r="F184" s="8" t="s">
        <v>80</v>
      </c>
      <c r="G184" s="8" t="s">
        <v>480</v>
      </c>
      <c r="H184" s="8" t="s">
        <v>5499</v>
      </c>
      <c r="I184" s="8" t="s">
        <v>481</v>
      </c>
      <c r="J184" s="8" t="s">
        <v>322</v>
      </c>
      <c r="K184" s="8" t="s">
        <v>336</v>
      </c>
      <c r="L184" s="8" t="s">
        <v>5498</v>
      </c>
      <c r="M184" s="8" t="s">
        <v>5497</v>
      </c>
      <c r="N184" s="8" t="s">
        <v>5496</v>
      </c>
      <c r="O184" s="8" t="s">
        <v>5495</v>
      </c>
      <c r="P184" s="8" t="s">
        <v>5494</v>
      </c>
      <c r="Q184" s="8" t="s">
        <v>1834</v>
      </c>
      <c r="R184" s="8" t="s">
        <v>5493</v>
      </c>
      <c r="S184" s="8" t="s">
        <v>5492</v>
      </c>
      <c r="T184" s="8" t="s">
        <v>1831</v>
      </c>
    </row>
    <row r="185" spans="1:20" ht="30" x14ac:dyDescent="0.25">
      <c r="A185" s="9">
        <v>42027</v>
      </c>
      <c r="B185" s="8" t="s">
        <v>233</v>
      </c>
      <c r="C185" s="8" t="s">
        <v>232</v>
      </c>
      <c r="D185" s="8" t="s">
        <v>4806</v>
      </c>
      <c r="E185" s="8" t="s">
        <v>1844</v>
      </c>
      <c r="F185" s="8" t="s">
        <v>15</v>
      </c>
      <c r="G185" s="8" t="s">
        <v>233</v>
      </c>
      <c r="H185" s="8" t="s">
        <v>5491</v>
      </c>
      <c r="I185" s="8" t="s">
        <v>234</v>
      </c>
      <c r="J185" s="8" t="s">
        <v>235</v>
      </c>
      <c r="K185" s="8" t="s">
        <v>236</v>
      </c>
      <c r="L185" s="8" t="s">
        <v>237</v>
      </c>
      <c r="M185" s="8" t="s">
        <v>5490</v>
      </c>
      <c r="N185" s="8" t="s">
        <v>5489</v>
      </c>
      <c r="O185" s="8" t="s">
        <v>5488</v>
      </c>
      <c r="P185" s="8" t="s">
        <v>5487</v>
      </c>
      <c r="Q185" s="8" t="s">
        <v>1834</v>
      </c>
      <c r="R185" s="8" t="s">
        <v>5486</v>
      </c>
      <c r="S185" s="8" t="s">
        <v>5485</v>
      </c>
      <c r="T185" s="8" t="s">
        <v>5484</v>
      </c>
    </row>
    <row r="186" spans="1:20" ht="45" x14ac:dyDescent="0.25">
      <c r="A186" s="9">
        <v>42027</v>
      </c>
      <c r="B186" s="40">
        <v>75335614</v>
      </c>
      <c r="C186" s="8" t="s">
        <v>232</v>
      </c>
      <c r="D186" s="8" t="s">
        <v>4806</v>
      </c>
      <c r="E186" s="8" t="s">
        <v>1844</v>
      </c>
      <c r="F186" s="8" t="s">
        <v>2498</v>
      </c>
      <c r="G186" s="8" t="s">
        <v>505</v>
      </c>
      <c r="H186" s="8" t="s">
        <v>5483</v>
      </c>
      <c r="I186" s="8" t="s">
        <v>506</v>
      </c>
      <c r="J186" s="8" t="s">
        <v>346</v>
      </c>
      <c r="K186" s="8" t="s">
        <v>347</v>
      </c>
      <c r="L186" s="8" t="s">
        <v>507</v>
      </c>
      <c r="M186" s="8" t="s">
        <v>5482</v>
      </c>
      <c r="N186" s="8" t="s">
        <v>5481</v>
      </c>
      <c r="O186" s="8" t="s">
        <v>5480</v>
      </c>
      <c r="P186" s="8" t="s">
        <v>5479</v>
      </c>
      <c r="Q186" s="8" t="s">
        <v>1834</v>
      </c>
      <c r="R186" s="8" t="s">
        <v>5478</v>
      </c>
      <c r="S186" s="8" t="s">
        <v>5477</v>
      </c>
      <c r="T186" s="8" t="s">
        <v>4920</v>
      </c>
    </row>
    <row r="187" spans="1:20" ht="60" x14ac:dyDescent="0.25">
      <c r="A187" s="9">
        <v>42027</v>
      </c>
      <c r="B187" s="40">
        <v>75335247</v>
      </c>
      <c r="C187" s="8" t="s">
        <v>232</v>
      </c>
      <c r="D187" s="8" t="s">
        <v>4806</v>
      </c>
      <c r="E187" s="8" t="s">
        <v>1844</v>
      </c>
      <c r="F187" s="8" t="s">
        <v>2498</v>
      </c>
      <c r="G187" s="8" t="s">
        <v>502</v>
      </c>
      <c r="H187" s="8" t="s">
        <v>5476</v>
      </c>
      <c r="I187" s="8" t="s">
        <v>503</v>
      </c>
      <c r="J187" s="8" t="s">
        <v>283</v>
      </c>
      <c r="K187" s="8" t="s">
        <v>284</v>
      </c>
      <c r="L187" s="8" t="s">
        <v>504</v>
      </c>
      <c r="M187" s="8" t="s">
        <v>5475</v>
      </c>
      <c r="N187" s="8" t="s">
        <v>5474</v>
      </c>
      <c r="O187" s="8" t="s">
        <v>5473</v>
      </c>
      <c r="P187" s="8" t="s">
        <v>5472</v>
      </c>
      <c r="Q187" s="8" t="s">
        <v>1834</v>
      </c>
      <c r="R187" s="8" t="s">
        <v>5471</v>
      </c>
      <c r="S187" s="8" t="s">
        <v>5470</v>
      </c>
      <c r="T187" s="8" t="s">
        <v>4815</v>
      </c>
    </row>
    <row r="188" spans="1:20" ht="30" x14ac:dyDescent="0.25">
      <c r="A188" s="9">
        <v>42027</v>
      </c>
      <c r="B188" s="40">
        <v>75535539</v>
      </c>
      <c r="C188" s="8" t="s">
        <v>232</v>
      </c>
      <c r="D188" s="8" t="s">
        <v>4806</v>
      </c>
      <c r="E188" s="8" t="s">
        <v>1844</v>
      </c>
      <c r="F188" s="8" t="s">
        <v>80</v>
      </c>
      <c r="G188" s="8" t="s">
        <v>477</v>
      </c>
      <c r="H188" s="8" t="s">
        <v>5469</v>
      </c>
      <c r="I188" s="8" t="s">
        <v>478</v>
      </c>
      <c r="J188" s="8" t="s">
        <v>301</v>
      </c>
      <c r="K188" s="8" t="s">
        <v>302</v>
      </c>
      <c r="L188" s="8" t="s">
        <v>479</v>
      </c>
      <c r="M188" s="8" t="s">
        <v>5468</v>
      </c>
      <c r="N188" s="8" t="s">
        <v>5467</v>
      </c>
      <c r="O188" s="8" t="s">
        <v>5466</v>
      </c>
      <c r="P188" s="8" t="s">
        <v>5465</v>
      </c>
      <c r="Q188" s="8" t="s">
        <v>1834</v>
      </c>
      <c r="R188" s="8" t="s">
        <v>5464</v>
      </c>
      <c r="S188" s="8" t="s">
        <v>5463</v>
      </c>
      <c r="T188" s="8" t="s">
        <v>1831</v>
      </c>
    </row>
    <row r="189" spans="1:20" ht="30" x14ac:dyDescent="0.25">
      <c r="A189" s="9">
        <v>42027</v>
      </c>
      <c r="B189" s="40">
        <v>75535246</v>
      </c>
      <c r="C189" s="8" t="s">
        <v>232</v>
      </c>
      <c r="D189" s="8" t="s">
        <v>4806</v>
      </c>
      <c r="E189" s="8" t="s">
        <v>1844</v>
      </c>
      <c r="F189" s="8" t="s">
        <v>80</v>
      </c>
      <c r="G189" s="8" t="s">
        <v>474</v>
      </c>
      <c r="H189" s="8" t="s">
        <v>5462</v>
      </c>
      <c r="I189" s="8" t="s">
        <v>475</v>
      </c>
      <c r="J189" s="8" t="s">
        <v>274</v>
      </c>
      <c r="K189" s="8" t="s">
        <v>275</v>
      </c>
      <c r="L189" s="8" t="s">
        <v>476</v>
      </c>
      <c r="M189" s="8" t="s">
        <v>5461</v>
      </c>
      <c r="N189" s="8" t="s">
        <v>5460</v>
      </c>
      <c r="O189" s="8" t="s">
        <v>5459</v>
      </c>
      <c r="P189" s="8" t="s">
        <v>5458</v>
      </c>
      <c r="Q189" s="8" t="s">
        <v>1834</v>
      </c>
      <c r="R189" s="8" t="s">
        <v>5457</v>
      </c>
      <c r="S189" s="8" t="s">
        <v>5456</v>
      </c>
      <c r="T189" s="8" t="s">
        <v>1831</v>
      </c>
    </row>
    <row r="190" spans="1:20" ht="45" x14ac:dyDescent="0.25">
      <c r="A190" s="9">
        <v>42027</v>
      </c>
      <c r="B190" s="8" t="s">
        <v>390</v>
      </c>
      <c r="C190" s="8" t="s">
        <v>232</v>
      </c>
      <c r="D190" s="8" t="s">
        <v>4806</v>
      </c>
      <c r="E190" s="8" t="s">
        <v>1844</v>
      </c>
      <c r="F190" s="8" t="s">
        <v>2566</v>
      </c>
      <c r="G190" s="8" t="s">
        <v>390</v>
      </c>
      <c r="H190" s="8" t="s">
        <v>5455</v>
      </c>
      <c r="I190" s="8" t="s">
        <v>391</v>
      </c>
      <c r="J190" s="8" t="s">
        <v>322</v>
      </c>
      <c r="K190" s="8" t="s">
        <v>392</v>
      </c>
      <c r="L190" s="8" t="s">
        <v>379</v>
      </c>
      <c r="M190" s="8" t="s">
        <v>5454</v>
      </c>
      <c r="N190" s="8" t="s">
        <v>5453</v>
      </c>
      <c r="O190" s="8" t="s">
        <v>5452</v>
      </c>
      <c r="P190" s="8" t="s">
        <v>5451</v>
      </c>
      <c r="Q190" s="8" t="s">
        <v>1834</v>
      </c>
      <c r="R190" s="8" t="s">
        <v>5450</v>
      </c>
      <c r="S190" s="8" t="s">
        <v>5449</v>
      </c>
      <c r="T190" s="8" t="s">
        <v>5448</v>
      </c>
    </row>
    <row r="191" spans="1:20" ht="45" x14ac:dyDescent="0.25">
      <c r="A191" s="9">
        <v>42027</v>
      </c>
      <c r="B191" s="8" t="s">
        <v>408</v>
      </c>
      <c r="C191" s="8" t="s">
        <v>232</v>
      </c>
      <c r="D191" s="8" t="s">
        <v>4806</v>
      </c>
      <c r="E191" s="8" t="s">
        <v>1844</v>
      </c>
      <c r="F191" s="8" t="s">
        <v>2566</v>
      </c>
      <c r="G191" s="8" t="s">
        <v>408</v>
      </c>
      <c r="H191" s="8" t="s">
        <v>5447</v>
      </c>
      <c r="I191" s="8" t="s">
        <v>409</v>
      </c>
      <c r="J191" s="8" t="s">
        <v>274</v>
      </c>
      <c r="K191" s="8" t="s">
        <v>410</v>
      </c>
      <c r="L191" s="8" t="s">
        <v>411</v>
      </c>
      <c r="M191" s="8" t="s">
        <v>5446</v>
      </c>
      <c r="N191" s="8" t="s">
        <v>5445</v>
      </c>
      <c r="O191" s="8" t="s">
        <v>5444</v>
      </c>
      <c r="P191" s="8" t="s">
        <v>5443</v>
      </c>
      <c r="Q191" s="8" t="s">
        <v>1834</v>
      </c>
      <c r="R191" s="8" t="s">
        <v>5442</v>
      </c>
      <c r="S191" s="8" t="s">
        <v>5441</v>
      </c>
      <c r="T191" s="8" t="s">
        <v>5440</v>
      </c>
    </row>
    <row r="192" spans="1:20" ht="45" x14ac:dyDescent="0.25">
      <c r="A192" s="9">
        <v>42027</v>
      </c>
      <c r="B192" s="8" t="s">
        <v>401</v>
      </c>
      <c r="C192" s="8" t="s">
        <v>232</v>
      </c>
      <c r="D192" s="8" t="s">
        <v>4806</v>
      </c>
      <c r="E192" s="8" t="s">
        <v>1844</v>
      </c>
      <c r="F192" s="8" t="s">
        <v>2566</v>
      </c>
      <c r="G192" s="8" t="s">
        <v>401</v>
      </c>
      <c r="H192" s="8" t="s">
        <v>5439</v>
      </c>
      <c r="I192" s="8" t="s">
        <v>402</v>
      </c>
      <c r="J192" s="8" t="s">
        <v>269</v>
      </c>
      <c r="K192" s="8" t="s">
        <v>403</v>
      </c>
      <c r="L192" s="8" t="s">
        <v>404</v>
      </c>
      <c r="M192" s="8" t="s">
        <v>5438</v>
      </c>
      <c r="N192" s="8" t="s">
        <v>5437</v>
      </c>
      <c r="O192" s="8" t="s">
        <v>5436</v>
      </c>
      <c r="P192" s="8" t="s">
        <v>5435</v>
      </c>
      <c r="Q192" s="8" t="s">
        <v>1834</v>
      </c>
      <c r="R192" s="8" t="s">
        <v>5434</v>
      </c>
      <c r="S192" s="8" t="s">
        <v>5433</v>
      </c>
      <c r="T192" s="8" t="s">
        <v>5432</v>
      </c>
    </row>
    <row r="193" spans="1:20" ht="60" x14ac:dyDescent="0.25">
      <c r="A193" s="9">
        <v>42027</v>
      </c>
      <c r="B193" s="8" t="s">
        <v>399</v>
      </c>
      <c r="C193" s="8" t="s">
        <v>232</v>
      </c>
      <c r="D193" s="8" t="s">
        <v>4806</v>
      </c>
      <c r="E193" s="8" t="s">
        <v>1844</v>
      </c>
      <c r="F193" s="8" t="s">
        <v>2566</v>
      </c>
      <c r="G193" s="8" t="s">
        <v>399</v>
      </c>
      <c r="H193" s="8" t="s">
        <v>5431</v>
      </c>
      <c r="I193" s="8" t="s">
        <v>394</v>
      </c>
      <c r="J193" s="8" t="s">
        <v>301</v>
      </c>
      <c r="K193" s="8" t="s">
        <v>302</v>
      </c>
      <c r="L193" s="8" t="s">
        <v>400</v>
      </c>
      <c r="M193" s="8" t="s">
        <v>5430</v>
      </c>
      <c r="N193" s="8" t="s">
        <v>5429</v>
      </c>
      <c r="O193" s="8" t="s">
        <v>5428</v>
      </c>
      <c r="P193" s="8" t="s">
        <v>5427</v>
      </c>
      <c r="Q193" s="8" t="s">
        <v>1834</v>
      </c>
      <c r="R193" s="8" t="s">
        <v>5426</v>
      </c>
      <c r="S193" s="8" t="s">
        <v>5425</v>
      </c>
      <c r="T193" s="8" t="s">
        <v>4986</v>
      </c>
    </row>
    <row r="194" spans="1:20" ht="60" x14ac:dyDescent="0.25">
      <c r="A194" s="9">
        <v>42027</v>
      </c>
      <c r="B194" s="8" t="s">
        <v>396</v>
      </c>
      <c r="C194" s="8" t="s">
        <v>232</v>
      </c>
      <c r="D194" s="8" t="s">
        <v>4806</v>
      </c>
      <c r="E194" s="8" t="s">
        <v>1844</v>
      </c>
      <c r="F194" s="8" t="s">
        <v>2566</v>
      </c>
      <c r="G194" s="8" t="s">
        <v>396</v>
      </c>
      <c r="H194" s="8" t="s">
        <v>5424</v>
      </c>
      <c r="I194" s="8" t="s">
        <v>397</v>
      </c>
      <c r="J194" s="8" t="s">
        <v>322</v>
      </c>
      <c r="K194" s="8" t="s">
        <v>336</v>
      </c>
      <c r="L194" s="8" t="s">
        <v>398</v>
      </c>
      <c r="M194" s="8" t="s">
        <v>5423</v>
      </c>
      <c r="N194" s="8" t="s">
        <v>5422</v>
      </c>
      <c r="O194" s="8" t="s">
        <v>5421</v>
      </c>
      <c r="P194" s="8" t="s">
        <v>5420</v>
      </c>
      <c r="Q194" s="8" t="s">
        <v>1834</v>
      </c>
      <c r="R194" s="8" t="s">
        <v>5419</v>
      </c>
      <c r="S194" s="8" t="s">
        <v>5418</v>
      </c>
      <c r="T194" s="8" t="s">
        <v>4986</v>
      </c>
    </row>
    <row r="195" spans="1:20" ht="30" x14ac:dyDescent="0.25">
      <c r="A195" s="9">
        <v>42027</v>
      </c>
      <c r="B195" s="8" t="s">
        <v>238</v>
      </c>
      <c r="C195" s="8" t="s">
        <v>232</v>
      </c>
      <c r="D195" s="8" t="s">
        <v>4806</v>
      </c>
      <c r="E195" s="8" t="s">
        <v>1844</v>
      </c>
      <c r="F195" s="8" t="s">
        <v>15</v>
      </c>
      <c r="G195" s="8" t="s">
        <v>238</v>
      </c>
      <c r="H195" s="8" t="s">
        <v>5417</v>
      </c>
      <c r="I195" s="8" t="s">
        <v>239</v>
      </c>
      <c r="J195" s="8" t="s">
        <v>240</v>
      </c>
      <c r="K195" s="8" t="s">
        <v>241</v>
      </c>
      <c r="L195" s="8" t="s">
        <v>242</v>
      </c>
      <c r="M195" s="8" t="s">
        <v>5416</v>
      </c>
      <c r="N195" s="8" t="s">
        <v>5415</v>
      </c>
      <c r="O195" s="8" t="s">
        <v>1834</v>
      </c>
      <c r="P195" s="8" t="s">
        <v>1834</v>
      </c>
      <c r="Q195" s="8" t="s">
        <v>1834</v>
      </c>
      <c r="R195" s="8" t="s">
        <v>5414</v>
      </c>
      <c r="S195" s="8" t="s">
        <v>1834</v>
      </c>
      <c r="T195" s="8" t="s">
        <v>5176</v>
      </c>
    </row>
    <row r="196" spans="1:20" ht="60" x14ac:dyDescent="0.25">
      <c r="A196" s="9">
        <v>42027</v>
      </c>
      <c r="B196" s="40">
        <v>75335616</v>
      </c>
      <c r="C196" s="8" t="s">
        <v>232</v>
      </c>
      <c r="D196" s="8" t="s">
        <v>4806</v>
      </c>
      <c r="E196" s="8" t="s">
        <v>1844</v>
      </c>
      <c r="F196" s="8" t="s">
        <v>2498</v>
      </c>
      <c r="G196" s="8" t="s">
        <v>499</v>
      </c>
      <c r="H196" s="8" t="s">
        <v>5413</v>
      </c>
      <c r="I196" s="8" t="s">
        <v>500</v>
      </c>
      <c r="J196" s="8" t="s">
        <v>327</v>
      </c>
      <c r="K196" s="8" t="s">
        <v>328</v>
      </c>
      <c r="L196" s="8" t="s">
        <v>501</v>
      </c>
      <c r="M196" s="8" t="s">
        <v>5412</v>
      </c>
      <c r="N196" s="8" t="s">
        <v>5411</v>
      </c>
      <c r="O196" s="8" t="s">
        <v>5410</v>
      </c>
      <c r="P196" s="8" t="s">
        <v>5409</v>
      </c>
      <c r="Q196" s="8" t="s">
        <v>1834</v>
      </c>
      <c r="R196" s="8" t="s">
        <v>5408</v>
      </c>
      <c r="S196" s="8" t="s">
        <v>5407</v>
      </c>
      <c r="T196" s="8" t="s">
        <v>4883</v>
      </c>
    </row>
    <row r="197" spans="1:20" ht="30" x14ac:dyDescent="0.25">
      <c r="A197" s="9">
        <v>42027</v>
      </c>
      <c r="B197" s="40">
        <v>75435529</v>
      </c>
      <c r="C197" s="8" t="s">
        <v>232</v>
      </c>
      <c r="D197" s="8" t="s">
        <v>4806</v>
      </c>
      <c r="E197" s="8" t="s">
        <v>1844</v>
      </c>
      <c r="F197" s="8" t="s">
        <v>2602</v>
      </c>
      <c r="G197" s="8" t="s">
        <v>465</v>
      </c>
      <c r="H197" s="8" t="s">
        <v>5406</v>
      </c>
      <c r="I197" s="8" t="s">
        <v>188</v>
      </c>
      <c r="J197" s="8" t="s">
        <v>466</v>
      </c>
      <c r="K197" s="8" t="s">
        <v>467</v>
      </c>
      <c r="L197" s="8" t="s">
        <v>468</v>
      </c>
      <c r="M197" s="8" t="s">
        <v>5405</v>
      </c>
      <c r="N197" s="8" t="s">
        <v>5404</v>
      </c>
      <c r="O197" s="8" t="s">
        <v>5403</v>
      </c>
      <c r="P197" s="8" t="s">
        <v>1834</v>
      </c>
      <c r="Q197" s="8" t="s">
        <v>1834</v>
      </c>
      <c r="R197" s="8" t="s">
        <v>5402</v>
      </c>
      <c r="S197" s="8" t="s">
        <v>5401</v>
      </c>
      <c r="T197" s="8" t="s">
        <v>5400</v>
      </c>
    </row>
    <row r="198" spans="1:20" ht="45" x14ac:dyDescent="0.25">
      <c r="A198" s="9">
        <v>42027</v>
      </c>
      <c r="B198" s="8" t="s">
        <v>386</v>
      </c>
      <c r="C198" s="8" t="s">
        <v>232</v>
      </c>
      <c r="D198" s="8" t="s">
        <v>4806</v>
      </c>
      <c r="E198" s="8" t="s">
        <v>1844</v>
      </c>
      <c r="F198" s="8" t="s">
        <v>15</v>
      </c>
      <c r="G198" s="8" t="s">
        <v>386</v>
      </c>
      <c r="H198" s="8" t="s">
        <v>5399</v>
      </c>
      <c r="I198" s="8" t="s">
        <v>387</v>
      </c>
      <c r="J198" s="8" t="s">
        <v>388</v>
      </c>
      <c r="K198" s="8" t="s">
        <v>389</v>
      </c>
      <c r="L198" s="8" t="s">
        <v>5398</v>
      </c>
      <c r="M198" s="8" t="s">
        <v>5397</v>
      </c>
      <c r="N198" s="8" t="s">
        <v>5396</v>
      </c>
      <c r="O198" s="8" t="s">
        <v>5395</v>
      </c>
      <c r="P198" s="8" t="s">
        <v>5394</v>
      </c>
      <c r="Q198" s="8" t="s">
        <v>1834</v>
      </c>
      <c r="R198" s="8" t="s">
        <v>5393</v>
      </c>
      <c r="S198" s="8" t="s">
        <v>5392</v>
      </c>
      <c r="T198" s="8" t="s">
        <v>5391</v>
      </c>
    </row>
    <row r="199" spans="1:20" ht="30" x14ac:dyDescent="0.25">
      <c r="A199" s="9">
        <v>42027</v>
      </c>
      <c r="B199" s="40">
        <v>75135603</v>
      </c>
      <c r="C199" s="8" t="s">
        <v>232</v>
      </c>
      <c r="D199" s="8" t="s">
        <v>4806</v>
      </c>
      <c r="E199" s="8" t="s">
        <v>1844</v>
      </c>
      <c r="F199" s="8" t="s">
        <v>15</v>
      </c>
      <c r="G199" s="8" t="s">
        <v>383</v>
      </c>
      <c r="H199" s="8" t="s">
        <v>5390</v>
      </c>
      <c r="I199" s="8" t="s">
        <v>11</v>
      </c>
      <c r="J199" s="8" t="s">
        <v>384</v>
      </c>
      <c r="K199" s="8" t="s">
        <v>385</v>
      </c>
      <c r="L199" s="8" t="s">
        <v>258</v>
      </c>
      <c r="M199" s="8" t="s">
        <v>5389</v>
      </c>
      <c r="N199" s="8" t="s">
        <v>5388</v>
      </c>
      <c r="O199" s="8" t="s">
        <v>5387</v>
      </c>
      <c r="P199" s="8" t="s">
        <v>5386</v>
      </c>
      <c r="Q199" s="8" t="s">
        <v>1834</v>
      </c>
      <c r="R199" s="8" t="s">
        <v>5385</v>
      </c>
      <c r="S199" s="8" t="s">
        <v>5384</v>
      </c>
      <c r="T199" s="8" t="s">
        <v>5383</v>
      </c>
    </row>
    <row r="200" spans="1:20" ht="45" x14ac:dyDescent="0.25">
      <c r="A200" s="9">
        <v>42027</v>
      </c>
      <c r="B200" s="40">
        <v>75135234</v>
      </c>
      <c r="C200" s="8" t="s">
        <v>232</v>
      </c>
      <c r="D200" s="8" t="s">
        <v>4806</v>
      </c>
      <c r="E200" s="8" t="s">
        <v>1844</v>
      </c>
      <c r="F200" s="8" t="s">
        <v>15</v>
      </c>
      <c r="G200" s="8" t="s">
        <v>380</v>
      </c>
      <c r="H200" s="8" t="s">
        <v>5382</v>
      </c>
      <c r="I200" s="8" t="s">
        <v>11</v>
      </c>
      <c r="J200" s="8" t="s">
        <v>274</v>
      </c>
      <c r="K200" s="8" t="s">
        <v>381</v>
      </c>
      <c r="L200" s="8" t="s">
        <v>382</v>
      </c>
      <c r="M200" s="8" t="s">
        <v>5381</v>
      </c>
      <c r="N200" s="8" t="s">
        <v>5380</v>
      </c>
      <c r="O200" s="8" t="s">
        <v>5380</v>
      </c>
      <c r="P200" s="8" t="s">
        <v>5379</v>
      </c>
      <c r="Q200" s="8" t="s">
        <v>1834</v>
      </c>
      <c r="R200" s="8" t="s">
        <v>5378</v>
      </c>
      <c r="S200" s="8" t="s">
        <v>5377</v>
      </c>
      <c r="T200" s="8" t="s">
        <v>5376</v>
      </c>
    </row>
    <row r="201" spans="1:20" ht="60" x14ac:dyDescent="0.25">
      <c r="A201" s="9">
        <v>42027</v>
      </c>
      <c r="B201" s="8" t="s">
        <v>393</v>
      </c>
      <c r="C201" s="8" t="s">
        <v>232</v>
      </c>
      <c r="D201" s="8" t="s">
        <v>4806</v>
      </c>
      <c r="E201" s="8" t="s">
        <v>1844</v>
      </c>
      <c r="F201" s="8" t="s">
        <v>2566</v>
      </c>
      <c r="G201" s="8" t="s">
        <v>393</v>
      </c>
      <c r="H201" s="8" t="s">
        <v>5375</v>
      </c>
      <c r="I201" s="8" t="s">
        <v>394</v>
      </c>
      <c r="J201" s="8" t="s">
        <v>265</v>
      </c>
      <c r="K201" s="8" t="s">
        <v>266</v>
      </c>
      <c r="L201" s="8" t="s">
        <v>395</v>
      </c>
      <c r="M201" s="8" t="s">
        <v>5319</v>
      </c>
      <c r="N201" s="8" t="s">
        <v>5374</v>
      </c>
      <c r="O201" s="8" t="s">
        <v>5373</v>
      </c>
      <c r="P201" s="8" t="s">
        <v>5372</v>
      </c>
      <c r="Q201" s="8" t="s">
        <v>1834</v>
      </c>
      <c r="R201" s="8" t="s">
        <v>5315</v>
      </c>
      <c r="S201" s="8" t="s">
        <v>1834</v>
      </c>
      <c r="T201" s="8" t="s">
        <v>3751</v>
      </c>
    </row>
    <row r="202" spans="1:20" ht="30" x14ac:dyDescent="0.25">
      <c r="A202" s="9">
        <v>42027</v>
      </c>
      <c r="B202" s="40">
        <v>75430216</v>
      </c>
      <c r="C202" s="8" t="s">
        <v>232</v>
      </c>
      <c r="D202" s="8" t="s">
        <v>4806</v>
      </c>
      <c r="E202" s="8" t="s">
        <v>1844</v>
      </c>
      <c r="F202" s="8" t="s">
        <v>67</v>
      </c>
      <c r="G202" s="8" t="s">
        <v>433</v>
      </c>
      <c r="H202" s="8" t="s">
        <v>5371</v>
      </c>
      <c r="I202" s="8" t="s">
        <v>434</v>
      </c>
      <c r="J202" s="8" t="s">
        <v>245</v>
      </c>
      <c r="K202" s="8" t="s">
        <v>246</v>
      </c>
      <c r="L202" s="8" t="s">
        <v>247</v>
      </c>
      <c r="M202" s="8" t="s">
        <v>5137</v>
      </c>
      <c r="N202" s="8" t="s">
        <v>5370</v>
      </c>
      <c r="O202" s="8" t="s">
        <v>5369</v>
      </c>
      <c r="P202" s="8" t="s">
        <v>5368</v>
      </c>
      <c r="Q202" s="8" t="s">
        <v>1834</v>
      </c>
      <c r="R202" s="8" t="s">
        <v>5367</v>
      </c>
      <c r="S202" s="8" t="s">
        <v>5366</v>
      </c>
      <c r="T202" s="8" t="s">
        <v>4807</v>
      </c>
    </row>
    <row r="203" spans="1:20" ht="45" x14ac:dyDescent="0.25">
      <c r="A203" s="9">
        <v>42027</v>
      </c>
      <c r="B203" s="40">
        <v>75135213</v>
      </c>
      <c r="C203" s="8" t="s">
        <v>232</v>
      </c>
      <c r="D203" s="8" t="s">
        <v>4806</v>
      </c>
      <c r="E203" s="8" t="s">
        <v>1844</v>
      </c>
      <c r="F203" s="8" t="s">
        <v>15</v>
      </c>
      <c r="G203" s="8" t="s">
        <v>277</v>
      </c>
      <c r="H203" s="8" t="s">
        <v>5365</v>
      </c>
      <c r="I203" s="8" t="s">
        <v>11</v>
      </c>
      <c r="J203" s="8" t="s">
        <v>278</v>
      </c>
      <c r="K203" s="8" t="s">
        <v>279</v>
      </c>
      <c r="L203" s="8" t="s">
        <v>280</v>
      </c>
      <c r="M203" s="8" t="s">
        <v>5364</v>
      </c>
      <c r="N203" s="8" t="s">
        <v>5363</v>
      </c>
      <c r="O203" s="8" t="s">
        <v>5363</v>
      </c>
      <c r="P203" s="8" t="s">
        <v>5362</v>
      </c>
      <c r="Q203" s="8" t="s">
        <v>1834</v>
      </c>
      <c r="R203" s="8" t="s">
        <v>5361</v>
      </c>
      <c r="S203" s="8" t="s">
        <v>5360</v>
      </c>
      <c r="T203" s="8" t="s">
        <v>5359</v>
      </c>
    </row>
    <row r="204" spans="1:20" ht="45" x14ac:dyDescent="0.25">
      <c r="A204" s="9">
        <v>42027</v>
      </c>
      <c r="B204" s="40">
        <v>75135233</v>
      </c>
      <c r="C204" s="8" t="s">
        <v>232</v>
      </c>
      <c r="D204" s="8" t="s">
        <v>4806</v>
      </c>
      <c r="E204" s="8" t="s">
        <v>1844</v>
      </c>
      <c r="F204" s="8" t="s">
        <v>15</v>
      </c>
      <c r="G204" s="8" t="s">
        <v>376</v>
      </c>
      <c r="H204" s="8" t="s">
        <v>5358</v>
      </c>
      <c r="I204" s="8" t="s">
        <v>11</v>
      </c>
      <c r="J204" s="8" t="s">
        <v>377</v>
      </c>
      <c r="K204" s="8" t="s">
        <v>378</v>
      </c>
      <c r="L204" s="8" t="s">
        <v>379</v>
      </c>
      <c r="M204" s="8" t="s">
        <v>5357</v>
      </c>
      <c r="N204" s="8" t="s">
        <v>5356</v>
      </c>
      <c r="O204" s="8" t="s">
        <v>5356</v>
      </c>
      <c r="P204" s="8" t="s">
        <v>5355</v>
      </c>
      <c r="Q204" s="8" t="s">
        <v>1834</v>
      </c>
      <c r="R204" s="8" t="s">
        <v>5354</v>
      </c>
      <c r="S204" s="8" t="s">
        <v>5353</v>
      </c>
      <c r="T204" s="8" t="s">
        <v>5352</v>
      </c>
    </row>
    <row r="205" spans="1:20" ht="60" x14ac:dyDescent="0.25">
      <c r="A205" s="9">
        <v>42027</v>
      </c>
      <c r="B205" s="40">
        <v>75830003</v>
      </c>
      <c r="C205" s="8" t="s">
        <v>232</v>
      </c>
      <c r="D205" s="8" t="s">
        <v>4806</v>
      </c>
      <c r="E205" s="8" t="s">
        <v>1844</v>
      </c>
      <c r="F205" s="8" t="s">
        <v>4147</v>
      </c>
      <c r="G205" s="8" t="s">
        <v>5351</v>
      </c>
      <c r="H205" s="8" t="s">
        <v>5350</v>
      </c>
      <c r="I205" s="8" t="s">
        <v>4806</v>
      </c>
      <c r="J205" s="8" t="s">
        <v>354</v>
      </c>
      <c r="K205" s="8" t="s">
        <v>246</v>
      </c>
      <c r="L205" s="8" t="s">
        <v>5349</v>
      </c>
      <c r="M205" s="8" t="s">
        <v>5348</v>
      </c>
      <c r="N205" s="8" t="s">
        <v>5347</v>
      </c>
      <c r="O205" s="8" t="s">
        <v>5346</v>
      </c>
      <c r="P205" s="8" t="s">
        <v>5345</v>
      </c>
      <c r="Q205" s="8" t="s">
        <v>1834</v>
      </c>
      <c r="R205" s="8" t="s">
        <v>1834</v>
      </c>
      <c r="S205" s="8" t="s">
        <v>1834</v>
      </c>
      <c r="T205" s="8" t="s">
        <v>3667</v>
      </c>
    </row>
    <row r="206" spans="1:20" ht="30" x14ac:dyDescent="0.25">
      <c r="A206" s="9">
        <v>42027</v>
      </c>
      <c r="B206" s="40">
        <v>75530232</v>
      </c>
      <c r="C206" s="8" t="s">
        <v>232</v>
      </c>
      <c r="D206" s="8" t="s">
        <v>4806</v>
      </c>
      <c r="E206" s="8" t="s">
        <v>1844</v>
      </c>
      <c r="F206" s="8" t="s">
        <v>3344</v>
      </c>
      <c r="G206" s="8" t="s">
        <v>489</v>
      </c>
      <c r="H206" s="8" t="s">
        <v>5344</v>
      </c>
      <c r="I206" s="8" t="s">
        <v>202</v>
      </c>
      <c r="J206" s="8" t="s">
        <v>245</v>
      </c>
      <c r="K206" s="8" t="s">
        <v>246</v>
      </c>
      <c r="L206" s="8" t="s">
        <v>490</v>
      </c>
      <c r="M206" s="8" t="s">
        <v>5343</v>
      </c>
      <c r="N206" s="8" t="s">
        <v>5342</v>
      </c>
      <c r="O206" s="8" t="s">
        <v>5341</v>
      </c>
      <c r="P206" s="8" t="s">
        <v>5340</v>
      </c>
      <c r="Q206" s="8" t="s">
        <v>1834</v>
      </c>
      <c r="R206" s="8" t="s">
        <v>5339</v>
      </c>
      <c r="S206" s="8" t="s">
        <v>5338</v>
      </c>
      <c r="T206" s="8" t="s">
        <v>1831</v>
      </c>
    </row>
    <row r="207" spans="1:20" ht="30" x14ac:dyDescent="0.25">
      <c r="A207" s="9">
        <v>42027</v>
      </c>
      <c r="B207" s="40">
        <v>75435543</v>
      </c>
      <c r="C207" s="8" t="s">
        <v>232</v>
      </c>
      <c r="D207" s="8" t="s">
        <v>4806</v>
      </c>
      <c r="E207" s="8" t="s">
        <v>1844</v>
      </c>
      <c r="F207" s="8" t="s">
        <v>2602</v>
      </c>
      <c r="G207" s="8" t="s">
        <v>446</v>
      </c>
      <c r="H207" s="8" t="s">
        <v>5337</v>
      </c>
      <c r="I207" s="8" t="s">
        <v>447</v>
      </c>
      <c r="J207" s="8" t="s">
        <v>448</v>
      </c>
      <c r="K207" s="8" t="s">
        <v>449</v>
      </c>
      <c r="L207" s="8" t="s">
        <v>450</v>
      </c>
      <c r="M207" s="8" t="s">
        <v>5335</v>
      </c>
      <c r="N207" s="8" t="s">
        <v>5334</v>
      </c>
      <c r="O207" s="8" t="s">
        <v>5333</v>
      </c>
      <c r="P207" s="8" t="s">
        <v>1834</v>
      </c>
      <c r="Q207" s="8" t="s">
        <v>1834</v>
      </c>
      <c r="R207" s="8" t="s">
        <v>5332</v>
      </c>
      <c r="S207" s="8" t="s">
        <v>5331</v>
      </c>
      <c r="T207" s="8" t="s">
        <v>5330</v>
      </c>
    </row>
    <row r="208" spans="1:20" ht="30" x14ac:dyDescent="0.25">
      <c r="A208" s="9">
        <v>42027</v>
      </c>
      <c r="B208" s="40">
        <v>75435543</v>
      </c>
      <c r="C208" s="8" t="s">
        <v>232</v>
      </c>
      <c r="D208" s="8" t="s">
        <v>4806</v>
      </c>
      <c r="E208" s="8" t="s">
        <v>1844</v>
      </c>
      <c r="F208" s="8" t="s">
        <v>2602</v>
      </c>
      <c r="G208" s="8" t="s">
        <v>446</v>
      </c>
      <c r="H208" s="8" t="s">
        <v>5336</v>
      </c>
      <c r="I208" s="8" t="s">
        <v>447</v>
      </c>
      <c r="J208" s="8" t="s">
        <v>448</v>
      </c>
      <c r="K208" s="8" t="s">
        <v>449</v>
      </c>
      <c r="L208" s="8" t="s">
        <v>450</v>
      </c>
      <c r="M208" s="8" t="s">
        <v>5335</v>
      </c>
      <c r="N208" s="8" t="s">
        <v>5334</v>
      </c>
      <c r="O208" s="8" t="s">
        <v>5333</v>
      </c>
      <c r="P208" s="8" t="s">
        <v>1834</v>
      </c>
      <c r="Q208" s="8" t="s">
        <v>1834</v>
      </c>
      <c r="R208" s="8" t="s">
        <v>5332</v>
      </c>
      <c r="S208" s="8" t="s">
        <v>5331</v>
      </c>
      <c r="T208" s="8" t="s">
        <v>5330</v>
      </c>
    </row>
    <row r="209" spans="1:20" ht="60" x14ac:dyDescent="0.25">
      <c r="A209" s="9">
        <v>42027</v>
      </c>
      <c r="B209" s="40">
        <v>75435615</v>
      </c>
      <c r="C209" s="8" t="s">
        <v>232</v>
      </c>
      <c r="D209" s="8" t="s">
        <v>4806</v>
      </c>
      <c r="E209" s="8" t="s">
        <v>1844</v>
      </c>
      <c r="F209" s="8" t="s">
        <v>2602</v>
      </c>
      <c r="G209" s="8" t="s">
        <v>442</v>
      </c>
      <c r="H209" s="8" t="s">
        <v>5329</v>
      </c>
      <c r="I209" s="8" t="s">
        <v>188</v>
      </c>
      <c r="J209" s="8" t="s">
        <v>443</v>
      </c>
      <c r="K209" s="8" t="s">
        <v>444</v>
      </c>
      <c r="L209" s="8" t="s">
        <v>445</v>
      </c>
      <c r="M209" s="8" t="s">
        <v>5327</v>
      </c>
      <c r="N209" s="8" t="s">
        <v>5326</v>
      </c>
      <c r="O209" s="8" t="s">
        <v>5325</v>
      </c>
      <c r="P209" s="8" t="s">
        <v>5324</v>
      </c>
      <c r="Q209" s="8" t="s">
        <v>1834</v>
      </c>
      <c r="R209" s="8" t="s">
        <v>5323</v>
      </c>
      <c r="S209" s="8" t="s">
        <v>5322</v>
      </c>
      <c r="T209" s="8" t="s">
        <v>5321</v>
      </c>
    </row>
    <row r="210" spans="1:20" ht="60" x14ac:dyDescent="0.25">
      <c r="A210" s="9">
        <v>42027</v>
      </c>
      <c r="B210" s="40">
        <v>75435615</v>
      </c>
      <c r="C210" s="8" t="s">
        <v>232</v>
      </c>
      <c r="D210" s="8" t="s">
        <v>4806</v>
      </c>
      <c r="E210" s="8" t="s">
        <v>1844</v>
      </c>
      <c r="F210" s="8" t="s">
        <v>2602</v>
      </c>
      <c r="G210" s="8" t="s">
        <v>442</v>
      </c>
      <c r="H210" s="8" t="s">
        <v>5328</v>
      </c>
      <c r="I210" s="8" t="s">
        <v>188</v>
      </c>
      <c r="J210" s="8" t="s">
        <v>443</v>
      </c>
      <c r="K210" s="8" t="s">
        <v>444</v>
      </c>
      <c r="L210" s="8" t="s">
        <v>445</v>
      </c>
      <c r="M210" s="8" t="s">
        <v>5327</v>
      </c>
      <c r="N210" s="8" t="s">
        <v>5326</v>
      </c>
      <c r="O210" s="8" t="s">
        <v>5325</v>
      </c>
      <c r="P210" s="8" t="s">
        <v>5324</v>
      </c>
      <c r="Q210" s="8" t="s">
        <v>1834</v>
      </c>
      <c r="R210" s="8" t="s">
        <v>5323</v>
      </c>
      <c r="S210" s="8" t="s">
        <v>5322</v>
      </c>
      <c r="T210" s="8" t="s">
        <v>5321</v>
      </c>
    </row>
    <row r="211" spans="1:20" ht="45" x14ac:dyDescent="0.25">
      <c r="A211" s="9">
        <v>42027</v>
      </c>
      <c r="B211" s="8" t="s">
        <v>438</v>
      </c>
      <c r="C211" s="8" t="s">
        <v>232</v>
      </c>
      <c r="D211" s="8" t="s">
        <v>4806</v>
      </c>
      <c r="E211" s="8" t="s">
        <v>1844</v>
      </c>
      <c r="F211" s="8" t="s">
        <v>2602</v>
      </c>
      <c r="G211" s="8" t="s">
        <v>438</v>
      </c>
      <c r="H211" s="8" t="s">
        <v>5320</v>
      </c>
      <c r="I211" s="8" t="s">
        <v>439</v>
      </c>
      <c r="J211" s="8" t="s">
        <v>265</v>
      </c>
      <c r="K211" s="8" t="s">
        <v>266</v>
      </c>
      <c r="L211" s="8" t="s">
        <v>395</v>
      </c>
      <c r="M211" s="8" t="s">
        <v>5319</v>
      </c>
      <c r="N211" s="8" t="s">
        <v>5318</v>
      </c>
      <c r="O211" s="8" t="s">
        <v>5317</v>
      </c>
      <c r="P211" s="8" t="s">
        <v>5316</v>
      </c>
      <c r="Q211" s="8" t="s">
        <v>1834</v>
      </c>
      <c r="R211" s="8" t="s">
        <v>5315</v>
      </c>
      <c r="S211" s="8" t="s">
        <v>1834</v>
      </c>
      <c r="T211" s="8" t="s">
        <v>3751</v>
      </c>
    </row>
    <row r="212" spans="1:20" ht="30" x14ac:dyDescent="0.25">
      <c r="A212" s="9">
        <v>42027</v>
      </c>
      <c r="B212" s="40">
        <v>75435531</v>
      </c>
      <c r="C212" s="8" t="s">
        <v>232</v>
      </c>
      <c r="D212" s="8" t="s">
        <v>4806</v>
      </c>
      <c r="E212" s="8" t="s">
        <v>1844</v>
      </c>
      <c r="F212" s="8" t="s">
        <v>2602</v>
      </c>
      <c r="G212" s="8" t="s">
        <v>457</v>
      </c>
      <c r="H212" s="8" t="s">
        <v>5314</v>
      </c>
      <c r="I212" s="8" t="s">
        <v>458</v>
      </c>
      <c r="J212" s="8" t="s">
        <v>459</v>
      </c>
      <c r="K212" s="8" t="s">
        <v>460</v>
      </c>
      <c r="L212" s="8" t="s">
        <v>461</v>
      </c>
      <c r="M212" s="8" t="s">
        <v>5313</v>
      </c>
      <c r="N212" s="8" t="s">
        <v>5312</v>
      </c>
      <c r="O212" s="8" t="s">
        <v>5311</v>
      </c>
      <c r="P212" s="8" t="s">
        <v>5310</v>
      </c>
      <c r="Q212" s="8" t="s">
        <v>1834</v>
      </c>
      <c r="R212" s="8" t="s">
        <v>5309</v>
      </c>
      <c r="S212" s="8" t="s">
        <v>5308</v>
      </c>
      <c r="T212" s="8" t="s">
        <v>5307</v>
      </c>
    </row>
    <row r="213" spans="1:20" ht="45" x14ac:dyDescent="0.25">
      <c r="A213" s="9">
        <v>42027</v>
      </c>
      <c r="B213" s="40">
        <v>75435242</v>
      </c>
      <c r="C213" s="8" t="s">
        <v>232</v>
      </c>
      <c r="D213" s="8" t="s">
        <v>4806</v>
      </c>
      <c r="E213" s="8" t="s">
        <v>1844</v>
      </c>
      <c r="F213" s="8" t="s">
        <v>2602</v>
      </c>
      <c r="G213" s="8" t="s">
        <v>454</v>
      </c>
      <c r="H213" s="8" t="s">
        <v>5306</v>
      </c>
      <c r="I213" s="8" t="s">
        <v>188</v>
      </c>
      <c r="J213" s="8" t="s">
        <v>269</v>
      </c>
      <c r="K213" s="8" t="s">
        <v>455</v>
      </c>
      <c r="L213" s="8" t="s">
        <v>456</v>
      </c>
      <c r="M213" s="8" t="s">
        <v>5305</v>
      </c>
      <c r="N213" s="8" t="s">
        <v>5304</v>
      </c>
      <c r="O213" s="8" t="s">
        <v>5303</v>
      </c>
      <c r="P213" s="8" t="s">
        <v>5302</v>
      </c>
      <c r="Q213" s="8" t="s">
        <v>1834</v>
      </c>
      <c r="R213" s="8" t="s">
        <v>5301</v>
      </c>
      <c r="S213" s="8" t="s">
        <v>5300</v>
      </c>
      <c r="T213" s="8" t="s">
        <v>5299</v>
      </c>
    </row>
    <row r="214" spans="1:20" ht="60" x14ac:dyDescent="0.25">
      <c r="A214" s="9">
        <v>42027</v>
      </c>
      <c r="B214" s="40">
        <v>75435222</v>
      </c>
      <c r="C214" s="8" t="s">
        <v>232</v>
      </c>
      <c r="D214" s="8" t="s">
        <v>4806</v>
      </c>
      <c r="E214" s="8" t="s">
        <v>1844</v>
      </c>
      <c r="F214" s="8" t="s">
        <v>2602</v>
      </c>
      <c r="G214" s="8" t="s">
        <v>451</v>
      </c>
      <c r="H214" s="8" t="s">
        <v>5298</v>
      </c>
      <c r="I214" s="8" t="s">
        <v>452</v>
      </c>
      <c r="J214" s="8" t="s">
        <v>265</v>
      </c>
      <c r="K214" s="8" t="s">
        <v>266</v>
      </c>
      <c r="L214" s="8" t="s">
        <v>453</v>
      </c>
      <c r="M214" s="8" t="s">
        <v>5297</v>
      </c>
      <c r="N214" s="8" t="s">
        <v>5296</v>
      </c>
      <c r="O214" s="8" t="s">
        <v>5295</v>
      </c>
      <c r="P214" s="8" t="s">
        <v>5294</v>
      </c>
      <c r="Q214" s="8" t="s">
        <v>1834</v>
      </c>
      <c r="R214" s="8" t="s">
        <v>5293</v>
      </c>
      <c r="S214" s="8" t="s">
        <v>5292</v>
      </c>
      <c r="T214" s="8" t="s">
        <v>5087</v>
      </c>
    </row>
    <row r="215" spans="1:20" ht="45" x14ac:dyDescent="0.25">
      <c r="A215" s="9">
        <v>42027</v>
      </c>
      <c r="B215" s="40">
        <v>75430225</v>
      </c>
      <c r="C215" s="8" t="s">
        <v>232</v>
      </c>
      <c r="D215" s="8" t="s">
        <v>4806</v>
      </c>
      <c r="E215" s="8" t="s">
        <v>1844</v>
      </c>
      <c r="F215" s="8" t="s">
        <v>67</v>
      </c>
      <c r="G215" s="8" t="s">
        <v>440</v>
      </c>
      <c r="H215" s="8" t="s">
        <v>5291</v>
      </c>
      <c r="I215" s="8" t="s">
        <v>441</v>
      </c>
      <c r="J215" s="8" t="s">
        <v>245</v>
      </c>
      <c r="K215" s="8" t="s">
        <v>246</v>
      </c>
      <c r="L215" s="8" t="s">
        <v>254</v>
      </c>
      <c r="M215" s="8" t="s">
        <v>5151</v>
      </c>
      <c r="N215" s="8" t="s">
        <v>5290</v>
      </c>
      <c r="O215" s="8" t="s">
        <v>5289</v>
      </c>
      <c r="P215" s="8" t="s">
        <v>5288</v>
      </c>
      <c r="Q215" s="8" t="s">
        <v>1834</v>
      </c>
      <c r="R215" s="8" t="s">
        <v>5287</v>
      </c>
      <c r="S215" s="8" t="s">
        <v>5286</v>
      </c>
      <c r="T215" s="8" t="s">
        <v>4807</v>
      </c>
    </row>
    <row r="216" spans="1:20" ht="45" x14ac:dyDescent="0.25">
      <c r="A216" s="9">
        <v>42027</v>
      </c>
      <c r="B216" s="40">
        <v>75435536</v>
      </c>
      <c r="C216" s="8" t="s">
        <v>232</v>
      </c>
      <c r="D216" s="8" t="s">
        <v>4806</v>
      </c>
      <c r="E216" s="8" t="s">
        <v>1844</v>
      </c>
      <c r="F216" s="8" t="s">
        <v>2602</v>
      </c>
      <c r="G216" s="8" t="s">
        <v>462</v>
      </c>
      <c r="H216" s="8" t="s">
        <v>5285</v>
      </c>
      <c r="I216" s="8" t="s">
        <v>188</v>
      </c>
      <c r="J216" s="8" t="s">
        <v>235</v>
      </c>
      <c r="K216" s="8" t="s">
        <v>463</v>
      </c>
      <c r="L216" s="8" t="s">
        <v>464</v>
      </c>
      <c r="M216" s="8" t="s">
        <v>5284</v>
      </c>
      <c r="N216" s="8" t="s">
        <v>5283</v>
      </c>
      <c r="O216" s="8" t="s">
        <v>5282</v>
      </c>
      <c r="P216" s="8" t="s">
        <v>5281</v>
      </c>
      <c r="Q216" s="8" t="s">
        <v>1834</v>
      </c>
      <c r="R216" s="8" t="s">
        <v>5280</v>
      </c>
      <c r="S216" s="8" t="s">
        <v>5279</v>
      </c>
      <c r="T216" s="8" t="s">
        <v>4823</v>
      </c>
    </row>
    <row r="217" spans="1:20" ht="30" x14ac:dyDescent="0.25">
      <c r="A217" s="9">
        <v>42027</v>
      </c>
      <c r="B217" s="40">
        <v>75430219</v>
      </c>
      <c r="C217" s="8" t="s">
        <v>232</v>
      </c>
      <c r="D217" s="8" t="s">
        <v>4806</v>
      </c>
      <c r="E217" s="8" t="s">
        <v>1844</v>
      </c>
      <c r="F217" s="8" t="s">
        <v>67</v>
      </c>
      <c r="G217" s="8" t="s">
        <v>435</v>
      </c>
      <c r="H217" s="8" t="s">
        <v>5278</v>
      </c>
      <c r="I217" s="8" t="s">
        <v>436</v>
      </c>
      <c r="J217" s="8" t="s">
        <v>354</v>
      </c>
      <c r="K217" s="8" t="s">
        <v>246</v>
      </c>
      <c r="L217" s="8" t="s">
        <v>437</v>
      </c>
      <c r="M217" s="8" t="s">
        <v>5277</v>
      </c>
      <c r="N217" s="8" t="s">
        <v>5276</v>
      </c>
      <c r="O217" s="8" t="s">
        <v>5275</v>
      </c>
      <c r="P217" s="8" t="s">
        <v>5274</v>
      </c>
      <c r="Q217" s="8" t="s">
        <v>1834</v>
      </c>
      <c r="R217" s="8" t="s">
        <v>5273</v>
      </c>
      <c r="S217" s="8" t="s">
        <v>5272</v>
      </c>
      <c r="T217" s="8" t="s">
        <v>4807</v>
      </c>
    </row>
    <row r="218" spans="1:20" ht="60" x14ac:dyDescent="0.25">
      <c r="A218" s="9">
        <v>42027</v>
      </c>
      <c r="B218" s="8" t="s">
        <v>511</v>
      </c>
      <c r="C218" s="8" t="s">
        <v>232</v>
      </c>
      <c r="D218" s="8" t="s">
        <v>4806</v>
      </c>
      <c r="E218" s="8" t="s">
        <v>1844</v>
      </c>
      <c r="F218" s="8" t="s">
        <v>2490</v>
      </c>
      <c r="G218" s="8" t="s">
        <v>511</v>
      </c>
      <c r="H218" s="8" t="s">
        <v>5271</v>
      </c>
      <c r="I218" s="8" t="s">
        <v>512</v>
      </c>
      <c r="J218" s="8" t="s">
        <v>245</v>
      </c>
      <c r="K218" s="8" t="s">
        <v>246</v>
      </c>
      <c r="L218" s="8" t="s">
        <v>5270</v>
      </c>
      <c r="M218" s="8" t="s">
        <v>5269</v>
      </c>
      <c r="N218" s="8" t="s">
        <v>5268</v>
      </c>
      <c r="O218" s="8" t="s">
        <v>5267</v>
      </c>
      <c r="P218" s="8" t="s">
        <v>5266</v>
      </c>
      <c r="Q218" s="8" t="s">
        <v>1834</v>
      </c>
      <c r="R218" s="8" t="s">
        <v>5265</v>
      </c>
      <c r="S218" s="8" t="s">
        <v>5264</v>
      </c>
      <c r="T218" s="8" t="s">
        <v>5263</v>
      </c>
    </row>
    <row r="219" spans="1:20" ht="30" x14ac:dyDescent="0.25">
      <c r="A219" s="9">
        <v>42027</v>
      </c>
      <c r="B219" s="40">
        <v>75435636</v>
      </c>
      <c r="C219" s="8" t="s">
        <v>232</v>
      </c>
      <c r="D219" s="8" t="s">
        <v>4806</v>
      </c>
      <c r="E219" s="8" t="s">
        <v>1844</v>
      </c>
      <c r="F219" s="8" t="s">
        <v>67</v>
      </c>
      <c r="G219" s="8" t="s">
        <v>431</v>
      </c>
      <c r="H219" s="8" t="s">
        <v>5262</v>
      </c>
      <c r="I219" s="8" t="s">
        <v>65</v>
      </c>
      <c r="J219" s="8" t="s">
        <v>322</v>
      </c>
      <c r="K219" s="8" t="s">
        <v>336</v>
      </c>
      <c r="L219" s="8" t="s">
        <v>432</v>
      </c>
      <c r="M219" s="8" t="s">
        <v>5261</v>
      </c>
      <c r="N219" s="8" t="s">
        <v>5260</v>
      </c>
      <c r="O219" s="8" t="s">
        <v>5259</v>
      </c>
      <c r="P219" s="8" t="s">
        <v>5258</v>
      </c>
      <c r="Q219" s="8" t="s">
        <v>1834</v>
      </c>
      <c r="R219" s="8" t="s">
        <v>5257</v>
      </c>
      <c r="S219" s="8" t="s">
        <v>5256</v>
      </c>
      <c r="T219" s="8" t="s">
        <v>4898</v>
      </c>
    </row>
    <row r="220" spans="1:20" ht="60" x14ac:dyDescent="0.25">
      <c r="A220" s="9">
        <v>42027</v>
      </c>
      <c r="B220" s="40">
        <v>75435630</v>
      </c>
      <c r="C220" s="8" t="s">
        <v>232</v>
      </c>
      <c r="D220" s="8" t="s">
        <v>4806</v>
      </c>
      <c r="E220" s="8" t="s">
        <v>1844</v>
      </c>
      <c r="F220" s="8" t="s">
        <v>67</v>
      </c>
      <c r="G220" s="8" t="s">
        <v>428</v>
      </c>
      <c r="H220" s="8" t="s">
        <v>5255</v>
      </c>
      <c r="I220" s="8" t="s">
        <v>429</v>
      </c>
      <c r="J220" s="8" t="s">
        <v>322</v>
      </c>
      <c r="K220" s="8" t="s">
        <v>336</v>
      </c>
      <c r="L220" s="8" t="s">
        <v>430</v>
      </c>
      <c r="M220" s="8" t="s">
        <v>5254</v>
      </c>
      <c r="N220" s="8" t="s">
        <v>5253</v>
      </c>
      <c r="O220" s="8" t="s">
        <v>5252</v>
      </c>
      <c r="P220" s="8" t="s">
        <v>5251</v>
      </c>
      <c r="Q220" s="8" t="s">
        <v>1834</v>
      </c>
      <c r="R220" s="8" t="s">
        <v>4446</v>
      </c>
      <c r="S220" s="8" t="s">
        <v>5250</v>
      </c>
      <c r="T220" s="8" t="s">
        <v>4898</v>
      </c>
    </row>
    <row r="221" spans="1:20" ht="60" x14ac:dyDescent="0.25">
      <c r="A221" s="9">
        <v>42027</v>
      </c>
      <c r="B221" s="40">
        <v>75435624</v>
      </c>
      <c r="C221" s="8" t="s">
        <v>232</v>
      </c>
      <c r="D221" s="8" t="s">
        <v>4806</v>
      </c>
      <c r="E221" s="8" t="s">
        <v>1844</v>
      </c>
      <c r="F221" s="8" t="s">
        <v>67</v>
      </c>
      <c r="G221" s="8" t="s">
        <v>425</v>
      </c>
      <c r="H221" s="8" t="s">
        <v>5249</v>
      </c>
      <c r="I221" s="8" t="s">
        <v>426</v>
      </c>
      <c r="J221" s="8" t="s">
        <v>364</v>
      </c>
      <c r="K221" s="8" t="s">
        <v>365</v>
      </c>
      <c r="L221" s="8" t="s">
        <v>427</v>
      </c>
      <c r="M221" s="8" t="s">
        <v>5248</v>
      </c>
      <c r="N221" s="8" t="s">
        <v>5247</v>
      </c>
      <c r="O221" s="8" t="s">
        <v>5246</v>
      </c>
      <c r="P221" s="8" t="s">
        <v>5245</v>
      </c>
      <c r="Q221" s="8" t="s">
        <v>1834</v>
      </c>
      <c r="R221" s="8" t="s">
        <v>5244</v>
      </c>
      <c r="S221" s="8" t="s">
        <v>5243</v>
      </c>
      <c r="T221" s="8" t="s">
        <v>5242</v>
      </c>
    </row>
    <row r="222" spans="1:20" ht="45" x14ac:dyDescent="0.25">
      <c r="A222" s="9">
        <v>42027</v>
      </c>
      <c r="B222" s="40">
        <v>75435617</v>
      </c>
      <c r="C222" s="8" t="s">
        <v>232</v>
      </c>
      <c r="D222" s="8" t="s">
        <v>4806</v>
      </c>
      <c r="E222" s="8" t="s">
        <v>1844</v>
      </c>
      <c r="F222" s="8" t="s">
        <v>67</v>
      </c>
      <c r="G222" s="8" t="s">
        <v>423</v>
      </c>
      <c r="H222" s="8" t="s">
        <v>5241</v>
      </c>
      <c r="I222" s="8" t="s">
        <v>65</v>
      </c>
      <c r="J222" s="8" t="s">
        <v>331</v>
      </c>
      <c r="K222" s="8" t="s">
        <v>332</v>
      </c>
      <c r="L222" s="8" t="s">
        <v>424</v>
      </c>
      <c r="M222" s="8" t="s">
        <v>5240</v>
      </c>
      <c r="N222" s="8" t="s">
        <v>5239</v>
      </c>
      <c r="O222" s="8" t="s">
        <v>5238</v>
      </c>
      <c r="P222" s="8" t="s">
        <v>5237</v>
      </c>
      <c r="Q222" s="8" t="s">
        <v>1834</v>
      </c>
      <c r="R222" s="8" t="s">
        <v>5236</v>
      </c>
      <c r="S222" s="8" t="s">
        <v>5235</v>
      </c>
      <c r="T222" s="8" t="s">
        <v>4798</v>
      </c>
    </row>
    <row r="223" spans="1:20" ht="45" x14ac:dyDescent="0.25">
      <c r="A223" s="9">
        <v>42027</v>
      </c>
      <c r="B223" s="40">
        <v>75435542</v>
      </c>
      <c r="C223" s="8" t="s">
        <v>232</v>
      </c>
      <c r="D223" s="8" t="s">
        <v>4806</v>
      </c>
      <c r="E223" s="8" t="s">
        <v>1844</v>
      </c>
      <c r="F223" s="8" t="s">
        <v>67</v>
      </c>
      <c r="G223" s="8" t="s">
        <v>421</v>
      </c>
      <c r="H223" s="8" t="s">
        <v>5234</v>
      </c>
      <c r="I223" s="8" t="s">
        <v>65</v>
      </c>
      <c r="J223" s="8" t="s">
        <v>240</v>
      </c>
      <c r="K223" s="8" t="s">
        <v>288</v>
      </c>
      <c r="L223" s="8" t="s">
        <v>422</v>
      </c>
      <c r="M223" s="8" t="s">
        <v>5233</v>
      </c>
      <c r="N223" s="8" t="s">
        <v>5232</v>
      </c>
      <c r="O223" s="8" t="s">
        <v>5231</v>
      </c>
      <c r="P223" s="8" t="s">
        <v>5230</v>
      </c>
      <c r="Q223" s="8" t="s">
        <v>1834</v>
      </c>
      <c r="R223" s="8" t="s">
        <v>5229</v>
      </c>
      <c r="S223" s="8" t="s">
        <v>5228</v>
      </c>
      <c r="T223" s="8" t="s">
        <v>5022</v>
      </c>
    </row>
    <row r="224" spans="1:20" ht="30" x14ac:dyDescent="0.25">
      <c r="A224" s="9">
        <v>42027</v>
      </c>
      <c r="B224" s="40">
        <v>75435523</v>
      </c>
      <c r="C224" s="8" t="s">
        <v>232</v>
      </c>
      <c r="D224" s="8" t="s">
        <v>4806</v>
      </c>
      <c r="E224" s="8" t="s">
        <v>1844</v>
      </c>
      <c r="F224" s="8" t="s">
        <v>67</v>
      </c>
      <c r="G224" s="8" t="s">
        <v>419</v>
      </c>
      <c r="H224" s="8" t="s">
        <v>5227</v>
      </c>
      <c r="I224" s="8" t="s">
        <v>420</v>
      </c>
      <c r="J224" s="8" t="s">
        <v>301</v>
      </c>
      <c r="K224" s="8" t="s">
        <v>302</v>
      </c>
      <c r="L224" s="8" t="s">
        <v>5226</v>
      </c>
      <c r="M224" s="8" t="s">
        <v>5225</v>
      </c>
      <c r="N224" s="8" t="s">
        <v>5224</v>
      </c>
      <c r="O224" s="8" t="s">
        <v>5223</v>
      </c>
      <c r="P224" s="8" t="s">
        <v>5222</v>
      </c>
      <c r="Q224" s="8" t="s">
        <v>1834</v>
      </c>
      <c r="R224" s="8" t="s">
        <v>5221</v>
      </c>
      <c r="S224" s="8" t="s">
        <v>5220</v>
      </c>
      <c r="T224" s="8" t="s">
        <v>4840</v>
      </c>
    </row>
    <row r="225" spans="1:20" ht="30" x14ac:dyDescent="0.25">
      <c r="A225" s="9">
        <v>42027</v>
      </c>
      <c r="B225" s="40">
        <v>75435229</v>
      </c>
      <c r="C225" s="8" t="s">
        <v>232</v>
      </c>
      <c r="D225" s="8" t="s">
        <v>4806</v>
      </c>
      <c r="E225" s="8" t="s">
        <v>1844</v>
      </c>
      <c r="F225" s="8" t="s">
        <v>67</v>
      </c>
      <c r="G225" s="8" t="s">
        <v>416</v>
      </c>
      <c r="H225" s="8" t="s">
        <v>5219</v>
      </c>
      <c r="I225" s="8" t="s">
        <v>417</v>
      </c>
      <c r="J225" s="8" t="s">
        <v>265</v>
      </c>
      <c r="K225" s="8" t="s">
        <v>266</v>
      </c>
      <c r="L225" s="8" t="s">
        <v>418</v>
      </c>
      <c r="M225" s="8" t="s">
        <v>5218</v>
      </c>
      <c r="N225" s="8" t="s">
        <v>5217</v>
      </c>
      <c r="O225" s="8" t="s">
        <v>5216</v>
      </c>
      <c r="P225" s="8" t="s">
        <v>5215</v>
      </c>
      <c r="Q225" s="8" t="s">
        <v>1834</v>
      </c>
      <c r="R225" s="8" t="s">
        <v>5214</v>
      </c>
      <c r="S225" s="8" t="s">
        <v>5213</v>
      </c>
      <c r="T225" s="8" t="s">
        <v>5087</v>
      </c>
    </row>
    <row r="226" spans="1:20" ht="45" x14ac:dyDescent="0.25">
      <c r="A226" s="9">
        <v>42027</v>
      </c>
      <c r="B226" s="40">
        <v>75435227</v>
      </c>
      <c r="C226" s="8" t="s">
        <v>232</v>
      </c>
      <c r="D226" s="8" t="s">
        <v>4806</v>
      </c>
      <c r="E226" s="8" t="s">
        <v>1844</v>
      </c>
      <c r="F226" s="8" t="s">
        <v>67</v>
      </c>
      <c r="G226" s="8" t="s">
        <v>415</v>
      </c>
      <c r="H226" s="8" t="s">
        <v>5212</v>
      </c>
      <c r="I226" s="8" t="s">
        <v>65</v>
      </c>
      <c r="J226" s="8" t="s">
        <v>260</v>
      </c>
      <c r="K226" s="8" t="s">
        <v>261</v>
      </c>
      <c r="L226" s="8" t="s">
        <v>262</v>
      </c>
      <c r="M226" s="8" t="s">
        <v>5167</v>
      </c>
      <c r="N226" s="8" t="s">
        <v>5211</v>
      </c>
      <c r="O226" s="8" t="s">
        <v>5210</v>
      </c>
      <c r="P226" s="8" t="s">
        <v>5209</v>
      </c>
      <c r="Q226" s="8" t="s">
        <v>1834</v>
      </c>
      <c r="R226" s="8" t="s">
        <v>5208</v>
      </c>
      <c r="S226" s="8" t="s">
        <v>5207</v>
      </c>
      <c r="T226" s="8" t="s">
        <v>5161</v>
      </c>
    </row>
    <row r="227" spans="1:20" ht="45" x14ac:dyDescent="0.25">
      <c r="A227" s="9">
        <v>42027</v>
      </c>
      <c r="B227" s="40">
        <v>75435221</v>
      </c>
      <c r="C227" s="8" t="s">
        <v>232</v>
      </c>
      <c r="D227" s="8" t="s">
        <v>4806</v>
      </c>
      <c r="E227" s="8" t="s">
        <v>1844</v>
      </c>
      <c r="F227" s="8" t="s">
        <v>67</v>
      </c>
      <c r="G227" s="8" t="s">
        <v>412</v>
      </c>
      <c r="H227" s="8" t="s">
        <v>5206</v>
      </c>
      <c r="I227" s="8" t="s">
        <v>413</v>
      </c>
      <c r="J227" s="8" t="s">
        <v>274</v>
      </c>
      <c r="K227" s="8" t="s">
        <v>275</v>
      </c>
      <c r="L227" s="8" t="s">
        <v>414</v>
      </c>
      <c r="M227" s="8" t="s">
        <v>5204</v>
      </c>
      <c r="N227" s="8" t="s">
        <v>5203</v>
      </c>
      <c r="O227" s="8" t="s">
        <v>5202</v>
      </c>
      <c r="P227" s="8" t="s">
        <v>5201</v>
      </c>
      <c r="Q227" s="8" t="s">
        <v>1834</v>
      </c>
      <c r="R227" s="8" t="s">
        <v>5200</v>
      </c>
      <c r="S227" s="8" t="s">
        <v>5199</v>
      </c>
      <c r="T227" s="8" t="s">
        <v>4831</v>
      </c>
    </row>
    <row r="228" spans="1:20" ht="45" x14ac:dyDescent="0.25">
      <c r="A228" s="9">
        <v>42027</v>
      </c>
      <c r="B228" s="40">
        <v>75435221</v>
      </c>
      <c r="C228" s="8" t="s">
        <v>232</v>
      </c>
      <c r="D228" s="8" t="s">
        <v>4806</v>
      </c>
      <c r="E228" s="8" t="s">
        <v>1844</v>
      </c>
      <c r="F228" s="8" t="s">
        <v>67</v>
      </c>
      <c r="G228" s="8" t="s">
        <v>412</v>
      </c>
      <c r="H228" s="8" t="s">
        <v>5206</v>
      </c>
      <c r="I228" s="8" t="s">
        <v>413</v>
      </c>
      <c r="J228" s="8" t="s">
        <v>274</v>
      </c>
      <c r="K228" s="8" t="s">
        <v>275</v>
      </c>
      <c r="L228" s="8" t="s">
        <v>5205</v>
      </c>
      <c r="M228" s="8" t="s">
        <v>5204</v>
      </c>
      <c r="N228" s="8" t="s">
        <v>5203</v>
      </c>
      <c r="O228" s="8" t="s">
        <v>5202</v>
      </c>
      <c r="P228" s="8" t="s">
        <v>5201</v>
      </c>
      <c r="Q228" s="8" t="s">
        <v>1834</v>
      </c>
      <c r="R228" s="8" t="s">
        <v>5200</v>
      </c>
      <c r="S228" s="8" t="s">
        <v>5199</v>
      </c>
      <c r="T228" s="8" t="s">
        <v>4831</v>
      </c>
    </row>
    <row r="229" spans="1:20" ht="60" x14ac:dyDescent="0.25">
      <c r="A229" s="9">
        <v>42027</v>
      </c>
      <c r="B229" s="40">
        <v>75535244</v>
      </c>
      <c r="C229" s="8" t="s">
        <v>232</v>
      </c>
      <c r="D229" s="8" t="s">
        <v>4806</v>
      </c>
      <c r="E229" s="8" t="s">
        <v>1844</v>
      </c>
      <c r="F229" s="8" t="s">
        <v>3379</v>
      </c>
      <c r="G229" s="8" t="s">
        <v>471</v>
      </c>
      <c r="H229" s="8" t="s">
        <v>5198</v>
      </c>
      <c r="I229" s="8" t="s">
        <v>472</v>
      </c>
      <c r="J229" s="8" t="s">
        <v>265</v>
      </c>
      <c r="K229" s="8" t="s">
        <v>266</v>
      </c>
      <c r="L229" s="8" t="s">
        <v>473</v>
      </c>
      <c r="M229" s="8" t="s">
        <v>5197</v>
      </c>
      <c r="N229" s="8" t="s">
        <v>5196</v>
      </c>
      <c r="O229" s="8" t="s">
        <v>5195</v>
      </c>
      <c r="P229" s="8" t="s">
        <v>1834</v>
      </c>
      <c r="Q229" s="8" t="s">
        <v>1834</v>
      </c>
      <c r="R229" s="8" t="s">
        <v>5194</v>
      </c>
      <c r="S229" s="8" t="s">
        <v>5193</v>
      </c>
      <c r="T229" s="8" t="s">
        <v>1831</v>
      </c>
    </row>
    <row r="230" spans="1:20" ht="30" x14ac:dyDescent="0.25">
      <c r="A230" s="9">
        <v>42027</v>
      </c>
      <c r="B230" s="8" t="s">
        <v>5191</v>
      </c>
      <c r="C230" s="8" t="s">
        <v>232</v>
      </c>
      <c r="D230" s="8" t="s">
        <v>4806</v>
      </c>
      <c r="E230" s="8" t="s">
        <v>1844</v>
      </c>
      <c r="F230" s="8" t="s">
        <v>5192</v>
      </c>
      <c r="G230" s="8" t="s">
        <v>5191</v>
      </c>
      <c r="H230" s="8" t="s">
        <v>5190</v>
      </c>
      <c r="I230" s="8" t="s">
        <v>5189</v>
      </c>
      <c r="J230" s="8" t="s">
        <v>245</v>
      </c>
      <c r="K230" s="8" t="s">
        <v>246</v>
      </c>
      <c r="L230" s="8" t="s">
        <v>5188</v>
      </c>
      <c r="M230" s="8" t="s">
        <v>5187</v>
      </c>
      <c r="N230" s="8" t="s">
        <v>5186</v>
      </c>
      <c r="O230" s="8" t="s">
        <v>5185</v>
      </c>
      <c r="P230" s="8" t="s">
        <v>1834</v>
      </c>
      <c r="Q230" s="8" t="s">
        <v>1834</v>
      </c>
      <c r="R230" s="8" t="s">
        <v>1834</v>
      </c>
      <c r="S230" s="8" t="s">
        <v>1834</v>
      </c>
      <c r="T230" s="8" t="s">
        <v>3667</v>
      </c>
    </row>
    <row r="231" spans="1:20" ht="60" x14ac:dyDescent="0.25">
      <c r="A231" s="9">
        <v>42027</v>
      </c>
      <c r="B231" s="8" t="s">
        <v>469</v>
      </c>
      <c r="C231" s="8" t="s">
        <v>232</v>
      </c>
      <c r="D231" s="8" t="s">
        <v>4806</v>
      </c>
      <c r="E231" s="8" t="s">
        <v>1844</v>
      </c>
      <c r="F231" s="8" t="s">
        <v>67</v>
      </c>
      <c r="G231" s="8" t="s">
        <v>469</v>
      </c>
      <c r="H231" s="8" t="s">
        <v>5184</v>
      </c>
      <c r="I231" s="8" t="s">
        <v>470</v>
      </c>
      <c r="J231" s="8" t="s">
        <v>250</v>
      </c>
      <c r="K231" s="8" t="s">
        <v>246</v>
      </c>
      <c r="L231" s="8" t="s">
        <v>5183</v>
      </c>
      <c r="M231" s="8" t="s">
        <v>5182</v>
      </c>
      <c r="N231" s="8" t="s">
        <v>5181</v>
      </c>
      <c r="O231" s="8" t="s">
        <v>1834</v>
      </c>
      <c r="P231" s="8" t="s">
        <v>5180</v>
      </c>
      <c r="Q231" s="8" t="s">
        <v>5179</v>
      </c>
      <c r="R231" s="8" t="s">
        <v>5178</v>
      </c>
      <c r="S231" s="8" t="s">
        <v>5177</v>
      </c>
      <c r="T231" s="8" t="s">
        <v>5176</v>
      </c>
    </row>
    <row r="232" spans="1:20" ht="45" x14ac:dyDescent="0.25">
      <c r="A232" s="9">
        <v>42027</v>
      </c>
      <c r="B232" s="40">
        <v>75235251</v>
      </c>
      <c r="C232" s="8" t="s">
        <v>232</v>
      </c>
      <c r="D232" s="8" t="s">
        <v>4806</v>
      </c>
      <c r="E232" s="8" t="s">
        <v>1844</v>
      </c>
      <c r="F232" s="8" t="s">
        <v>2813</v>
      </c>
      <c r="G232" s="8" t="s">
        <v>536</v>
      </c>
      <c r="H232" s="8" t="s">
        <v>5175</v>
      </c>
      <c r="I232" s="8" t="s">
        <v>537</v>
      </c>
      <c r="J232" s="8" t="s">
        <v>256</v>
      </c>
      <c r="K232" s="8" t="s">
        <v>257</v>
      </c>
      <c r="L232" s="8" t="s">
        <v>538</v>
      </c>
      <c r="M232" s="8" t="s">
        <v>5174</v>
      </c>
      <c r="N232" s="8" t="s">
        <v>5173</v>
      </c>
      <c r="O232" s="8" t="s">
        <v>5172</v>
      </c>
      <c r="P232" s="8" t="s">
        <v>5171</v>
      </c>
      <c r="Q232" s="8" t="s">
        <v>1834</v>
      </c>
      <c r="R232" s="8" t="s">
        <v>5170</v>
      </c>
      <c r="S232" s="8" t="s">
        <v>5169</v>
      </c>
      <c r="T232" s="8" t="s">
        <v>1831</v>
      </c>
    </row>
    <row r="233" spans="1:20" ht="45" x14ac:dyDescent="0.25">
      <c r="A233" s="9">
        <v>42027</v>
      </c>
      <c r="B233" s="40">
        <v>75135202</v>
      </c>
      <c r="C233" s="8" t="s">
        <v>232</v>
      </c>
      <c r="D233" s="8" t="s">
        <v>4806</v>
      </c>
      <c r="E233" s="8" t="s">
        <v>1844</v>
      </c>
      <c r="F233" s="8" t="s">
        <v>15</v>
      </c>
      <c r="G233" s="8" t="s">
        <v>259</v>
      </c>
      <c r="H233" s="8" t="s">
        <v>5168</v>
      </c>
      <c r="I233" s="8" t="s">
        <v>11</v>
      </c>
      <c r="J233" s="8" t="s">
        <v>260</v>
      </c>
      <c r="K233" s="8" t="s">
        <v>261</v>
      </c>
      <c r="L233" s="8" t="s">
        <v>262</v>
      </c>
      <c r="M233" s="8" t="s">
        <v>5167</v>
      </c>
      <c r="N233" s="8" t="s">
        <v>5166</v>
      </c>
      <c r="O233" s="8" t="s">
        <v>5165</v>
      </c>
      <c r="P233" s="8" t="s">
        <v>5164</v>
      </c>
      <c r="Q233" s="8" t="s">
        <v>1834</v>
      </c>
      <c r="R233" s="8" t="s">
        <v>5163</v>
      </c>
      <c r="S233" s="8" t="s">
        <v>5162</v>
      </c>
      <c r="T233" s="8" t="s">
        <v>5161</v>
      </c>
    </row>
    <row r="234" spans="1:20" ht="45" x14ac:dyDescent="0.25">
      <c r="A234" s="9">
        <v>42027</v>
      </c>
      <c r="B234" s="40">
        <v>75135201</v>
      </c>
      <c r="C234" s="8" t="s">
        <v>232</v>
      </c>
      <c r="D234" s="8" t="s">
        <v>4806</v>
      </c>
      <c r="E234" s="8" t="s">
        <v>1844</v>
      </c>
      <c r="F234" s="8" t="s">
        <v>15</v>
      </c>
      <c r="G234" s="8" t="s">
        <v>255</v>
      </c>
      <c r="H234" s="8" t="s">
        <v>5160</v>
      </c>
      <c r="I234" s="8" t="s">
        <v>11</v>
      </c>
      <c r="J234" s="8" t="s">
        <v>256</v>
      </c>
      <c r="K234" s="8" t="s">
        <v>257</v>
      </c>
      <c r="L234" s="8" t="s">
        <v>258</v>
      </c>
      <c r="M234" s="8" t="s">
        <v>5159</v>
      </c>
      <c r="N234" s="8" t="s">
        <v>5158</v>
      </c>
      <c r="O234" s="8" t="s">
        <v>5157</v>
      </c>
      <c r="P234" s="8" t="s">
        <v>5156</v>
      </c>
      <c r="Q234" s="8" t="s">
        <v>1834</v>
      </c>
      <c r="R234" s="8" t="s">
        <v>5155</v>
      </c>
      <c r="S234" s="8" t="s">
        <v>5154</v>
      </c>
      <c r="T234" s="8" t="s">
        <v>5153</v>
      </c>
    </row>
    <row r="235" spans="1:20" ht="30" x14ac:dyDescent="0.25">
      <c r="A235" s="9">
        <v>42027</v>
      </c>
      <c r="B235" s="40">
        <v>75130213</v>
      </c>
      <c r="C235" s="8" t="s">
        <v>232</v>
      </c>
      <c r="D235" s="8" t="s">
        <v>4806</v>
      </c>
      <c r="E235" s="8" t="s">
        <v>1844</v>
      </c>
      <c r="F235" s="8" t="s">
        <v>15</v>
      </c>
      <c r="G235" s="8" t="s">
        <v>252</v>
      </c>
      <c r="H235" s="8" t="s">
        <v>5152</v>
      </c>
      <c r="I235" s="8" t="s">
        <v>253</v>
      </c>
      <c r="J235" s="8" t="s">
        <v>245</v>
      </c>
      <c r="K235" s="8" t="s">
        <v>246</v>
      </c>
      <c r="L235" s="8" t="s">
        <v>254</v>
      </c>
      <c r="M235" s="8" t="s">
        <v>5151</v>
      </c>
      <c r="N235" s="8" t="s">
        <v>5150</v>
      </c>
      <c r="O235" s="8" t="s">
        <v>5149</v>
      </c>
      <c r="P235" s="8" t="s">
        <v>5148</v>
      </c>
      <c r="Q235" s="8" t="s">
        <v>1834</v>
      </c>
      <c r="R235" s="8" t="s">
        <v>5147</v>
      </c>
      <c r="S235" s="8" t="s">
        <v>5146</v>
      </c>
      <c r="T235" s="8" t="s">
        <v>4807</v>
      </c>
    </row>
    <row r="236" spans="1:20" ht="60" x14ac:dyDescent="0.25">
      <c r="A236" s="9">
        <v>42027</v>
      </c>
      <c r="B236" s="40">
        <v>75130210</v>
      </c>
      <c r="C236" s="8" t="s">
        <v>232</v>
      </c>
      <c r="D236" s="8" t="s">
        <v>4806</v>
      </c>
      <c r="E236" s="8" t="s">
        <v>1844</v>
      </c>
      <c r="F236" s="8" t="s">
        <v>15</v>
      </c>
      <c r="G236" s="8" t="s">
        <v>248</v>
      </c>
      <c r="H236" s="8" t="s">
        <v>5145</v>
      </c>
      <c r="I236" s="8" t="s">
        <v>249</v>
      </c>
      <c r="J236" s="8" t="s">
        <v>250</v>
      </c>
      <c r="K236" s="8" t="s">
        <v>246</v>
      </c>
      <c r="L236" s="8" t="s">
        <v>251</v>
      </c>
      <c r="M236" s="8" t="s">
        <v>5144</v>
      </c>
      <c r="N236" s="8" t="s">
        <v>5143</v>
      </c>
      <c r="O236" s="8" t="s">
        <v>5142</v>
      </c>
      <c r="P236" s="8" t="s">
        <v>5141</v>
      </c>
      <c r="Q236" s="8" t="s">
        <v>1834</v>
      </c>
      <c r="R236" s="8" t="s">
        <v>5140</v>
      </c>
      <c r="S236" s="8" t="s">
        <v>5139</v>
      </c>
      <c r="T236" s="8" t="s">
        <v>4807</v>
      </c>
    </row>
    <row r="237" spans="1:20" ht="30" x14ac:dyDescent="0.25">
      <c r="A237" s="9">
        <v>42027</v>
      </c>
      <c r="B237" s="40">
        <v>75130201</v>
      </c>
      <c r="C237" s="8" t="s">
        <v>232</v>
      </c>
      <c r="D237" s="8" t="s">
        <v>4806</v>
      </c>
      <c r="E237" s="8" t="s">
        <v>1844</v>
      </c>
      <c r="F237" s="8" t="s">
        <v>15</v>
      </c>
      <c r="G237" s="8" t="s">
        <v>243</v>
      </c>
      <c r="H237" s="8" t="s">
        <v>5138</v>
      </c>
      <c r="I237" s="8" t="s">
        <v>244</v>
      </c>
      <c r="J237" s="8" t="s">
        <v>245</v>
      </c>
      <c r="K237" s="8" t="s">
        <v>246</v>
      </c>
      <c r="L237" s="8" t="s">
        <v>247</v>
      </c>
      <c r="M237" s="8" t="s">
        <v>5137</v>
      </c>
      <c r="N237" s="8" t="s">
        <v>5136</v>
      </c>
      <c r="O237" s="8" t="s">
        <v>5135</v>
      </c>
      <c r="P237" s="8" t="s">
        <v>5134</v>
      </c>
      <c r="Q237" s="8" t="s">
        <v>1834</v>
      </c>
      <c r="R237" s="8" t="s">
        <v>5133</v>
      </c>
      <c r="S237" s="8" t="s">
        <v>5132</v>
      </c>
      <c r="T237" s="8" t="s">
        <v>4807</v>
      </c>
    </row>
    <row r="238" spans="1:20" ht="45" x14ac:dyDescent="0.25">
      <c r="A238" s="9">
        <v>42027</v>
      </c>
      <c r="B238" s="40">
        <v>75230236</v>
      </c>
      <c r="C238" s="8" t="s">
        <v>232</v>
      </c>
      <c r="D238" s="8" t="s">
        <v>4806</v>
      </c>
      <c r="E238" s="8" t="s">
        <v>1844</v>
      </c>
      <c r="F238" s="8" t="s">
        <v>3410</v>
      </c>
      <c r="G238" s="8" t="s">
        <v>529</v>
      </c>
      <c r="H238" s="8" t="s">
        <v>5131</v>
      </c>
      <c r="I238" s="8" t="s">
        <v>530</v>
      </c>
      <c r="J238" s="8" t="s">
        <v>245</v>
      </c>
      <c r="K238" s="8" t="s">
        <v>246</v>
      </c>
      <c r="L238" s="8" t="s">
        <v>531</v>
      </c>
      <c r="M238" s="8" t="s">
        <v>5130</v>
      </c>
      <c r="N238" s="8" t="s">
        <v>5129</v>
      </c>
      <c r="O238" s="8" t="s">
        <v>5128</v>
      </c>
      <c r="P238" s="8" t="s">
        <v>5127</v>
      </c>
      <c r="Q238" s="8" t="s">
        <v>1834</v>
      </c>
      <c r="R238" s="8" t="s">
        <v>5126</v>
      </c>
      <c r="S238" s="8" t="s">
        <v>5125</v>
      </c>
      <c r="T238" s="8" t="s">
        <v>1831</v>
      </c>
    </row>
    <row r="239" spans="1:20" ht="60" x14ac:dyDescent="0.25">
      <c r="A239" s="9">
        <v>42027</v>
      </c>
      <c r="B239" s="40">
        <v>75230237</v>
      </c>
      <c r="C239" s="8" t="s">
        <v>232</v>
      </c>
      <c r="D239" s="8" t="s">
        <v>4806</v>
      </c>
      <c r="E239" s="8" t="s">
        <v>1844</v>
      </c>
      <c r="F239" s="8" t="s">
        <v>3165</v>
      </c>
      <c r="G239" s="8" t="s">
        <v>532</v>
      </c>
      <c r="H239" s="8" t="s">
        <v>5124</v>
      </c>
      <c r="I239" s="8" t="s">
        <v>533</v>
      </c>
      <c r="J239" s="8" t="s">
        <v>245</v>
      </c>
      <c r="K239" s="8" t="s">
        <v>246</v>
      </c>
      <c r="L239" s="8" t="s">
        <v>5123</v>
      </c>
      <c r="M239" s="8" t="s">
        <v>5122</v>
      </c>
      <c r="N239" s="8" t="s">
        <v>5121</v>
      </c>
      <c r="O239" s="8" t="s">
        <v>5120</v>
      </c>
      <c r="P239" s="8" t="s">
        <v>5119</v>
      </c>
      <c r="Q239" s="8" t="s">
        <v>1834</v>
      </c>
      <c r="R239" s="8" t="s">
        <v>5118</v>
      </c>
      <c r="S239" s="8" t="s">
        <v>5117</v>
      </c>
      <c r="T239" s="8" t="s">
        <v>1831</v>
      </c>
    </row>
    <row r="240" spans="1:20" ht="30" x14ac:dyDescent="0.25">
      <c r="A240" s="9">
        <v>42027</v>
      </c>
      <c r="B240" s="40">
        <v>75235548</v>
      </c>
      <c r="C240" s="8" t="s">
        <v>232</v>
      </c>
      <c r="D240" s="8" t="s">
        <v>4806</v>
      </c>
      <c r="E240" s="8" t="s">
        <v>1844</v>
      </c>
      <c r="F240" s="8" t="s">
        <v>2813</v>
      </c>
      <c r="G240" s="8" t="s">
        <v>552</v>
      </c>
      <c r="H240" s="8" t="s">
        <v>5116</v>
      </c>
      <c r="I240" s="8" t="s">
        <v>553</v>
      </c>
      <c r="J240" s="8" t="s">
        <v>314</v>
      </c>
      <c r="K240" s="8" t="s">
        <v>554</v>
      </c>
      <c r="L240" s="8" t="s">
        <v>5115</v>
      </c>
      <c r="M240" s="8" t="s">
        <v>5114</v>
      </c>
      <c r="N240" s="8" t="s">
        <v>5113</v>
      </c>
      <c r="O240" s="8" t="s">
        <v>5112</v>
      </c>
      <c r="P240" s="8" t="s">
        <v>5111</v>
      </c>
      <c r="Q240" s="8" t="s">
        <v>1834</v>
      </c>
      <c r="R240" s="8" t="s">
        <v>5110</v>
      </c>
      <c r="S240" s="8" t="s">
        <v>5109</v>
      </c>
      <c r="T240" s="8" t="s">
        <v>1831</v>
      </c>
    </row>
    <row r="241" spans="1:20" ht="60" x14ac:dyDescent="0.25">
      <c r="A241" s="9">
        <v>42027</v>
      </c>
      <c r="B241" s="40">
        <v>75235639</v>
      </c>
      <c r="C241" s="8" t="s">
        <v>232</v>
      </c>
      <c r="D241" s="8" t="s">
        <v>4806</v>
      </c>
      <c r="E241" s="8" t="s">
        <v>1844</v>
      </c>
      <c r="F241" s="8" t="s">
        <v>2813</v>
      </c>
      <c r="G241" s="8" t="s">
        <v>548</v>
      </c>
      <c r="H241" s="8" t="s">
        <v>5108</v>
      </c>
      <c r="I241" s="8" t="s">
        <v>549</v>
      </c>
      <c r="J241" s="8" t="s">
        <v>341</v>
      </c>
      <c r="K241" s="8" t="s">
        <v>550</v>
      </c>
      <c r="L241" s="8" t="s">
        <v>551</v>
      </c>
      <c r="M241" s="8" t="s">
        <v>5107</v>
      </c>
      <c r="N241" s="8" t="s">
        <v>5106</v>
      </c>
      <c r="O241" s="8" t="s">
        <v>5105</v>
      </c>
      <c r="P241" s="8" t="s">
        <v>5104</v>
      </c>
      <c r="Q241" s="8" t="s">
        <v>1834</v>
      </c>
      <c r="R241" s="8" t="s">
        <v>5103</v>
      </c>
      <c r="S241" s="8" t="s">
        <v>5102</v>
      </c>
      <c r="T241" s="8" t="s">
        <v>1831</v>
      </c>
    </row>
    <row r="242" spans="1:20" ht="45" x14ac:dyDescent="0.25">
      <c r="A242" s="9">
        <v>42027</v>
      </c>
      <c r="B242" s="40">
        <v>75235546</v>
      </c>
      <c r="C242" s="8" t="s">
        <v>232</v>
      </c>
      <c r="D242" s="8" t="s">
        <v>4806</v>
      </c>
      <c r="E242" s="8" t="s">
        <v>1844</v>
      </c>
      <c r="F242" s="8" t="s">
        <v>2813</v>
      </c>
      <c r="G242" s="8" t="s">
        <v>545</v>
      </c>
      <c r="H242" s="8" t="s">
        <v>5101</v>
      </c>
      <c r="I242" s="8" t="s">
        <v>546</v>
      </c>
      <c r="J242" s="8" t="s">
        <v>301</v>
      </c>
      <c r="K242" s="8" t="s">
        <v>302</v>
      </c>
      <c r="L242" s="8" t="s">
        <v>547</v>
      </c>
      <c r="M242" s="8" t="s">
        <v>5100</v>
      </c>
      <c r="N242" s="8" t="s">
        <v>5099</v>
      </c>
      <c r="O242" s="8" t="s">
        <v>5098</v>
      </c>
      <c r="P242" s="8" t="s">
        <v>5097</v>
      </c>
      <c r="Q242" s="8" t="s">
        <v>1834</v>
      </c>
      <c r="R242" s="8" t="s">
        <v>5096</v>
      </c>
      <c r="S242" s="8" t="s">
        <v>5095</v>
      </c>
      <c r="T242" s="8" t="s">
        <v>1831</v>
      </c>
    </row>
    <row r="243" spans="1:20" ht="30" x14ac:dyDescent="0.25">
      <c r="A243" s="9">
        <v>42027</v>
      </c>
      <c r="B243" s="40">
        <v>75135203</v>
      </c>
      <c r="C243" s="8" t="s">
        <v>232</v>
      </c>
      <c r="D243" s="8" t="s">
        <v>4806</v>
      </c>
      <c r="E243" s="8" t="s">
        <v>1844</v>
      </c>
      <c r="F243" s="8" t="s">
        <v>15</v>
      </c>
      <c r="G243" s="8" t="s">
        <v>263</v>
      </c>
      <c r="H243" s="8" t="s">
        <v>5094</v>
      </c>
      <c r="I243" s="8" t="s">
        <v>264</v>
      </c>
      <c r="J243" s="8" t="s">
        <v>265</v>
      </c>
      <c r="K243" s="8" t="s">
        <v>266</v>
      </c>
      <c r="L243" s="8" t="s">
        <v>267</v>
      </c>
      <c r="M243" s="8" t="s">
        <v>5093</v>
      </c>
      <c r="N243" s="8" t="s">
        <v>5092</v>
      </c>
      <c r="O243" s="8" t="s">
        <v>5091</v>
      </c>
      <c r="P243" s="8" t="s">
        <v>5090</v>
      </c>
      <c r="Q243" s="8" t="s">
        <v>1834</v>
      </c>
      <c r="R243" s="8" t="s">
        <v>5089</v>
      </c>
      <c r="S243" s="8" t="s">
        <v>5088</v>
      </c>
      <c r="T243" s="8" t="s">
        <v>5087</v>
      </c>
    </row>
    <row r="244" spans="1:20" ht="45" x14ac:dyDescent="0.25">
      <c r="A244" s="9">
        <v>42027</v>
      </c>
      <c r="B244" s="40">
        <v>75235252</v>
      </c>
      <c r="C244" s="8" t="s">
        <v>232</v>
      </c>
      <c r="D244" s="8" t="s">
        <v>4806</v>
      </c>
      <c r="E244" s="8" t="s">
        <v>1844</v>
      </c>
      <c r="F244" s="8" t="s">
        <v>2813</v>
      </c>
      <c r="G244" s="8" t="s">
        <v>539</v>
      </c>
      <c r="H244" s="8" t="s">
        <v>5086</v>
      </c>
      <c r="I244" s="8" t="s">
        <v>540</v>
      </c>
      <c r="J244" s="8" t="s">
        <v>265</v>
      </c>
      <c r="K244" s="8" t="s">
        <v>266</v>
      </c>
      <c r="L244" s="8" t="s">
        <v>541</v>
      </c>
      <c r="M244" s="8" t="s">
        <v>5085</v>
      </c>
      <c r="N244" s="8" t="s">
        <v>5084</v>
      </c>
      <c r="O244" s="8" t="s">
        <v>5083</v>
      </c>
      <c r="P244" s="8" t="s">
        <v>5082</v>
      </c>
      <c r="Q244" s="8" t="s">
        <v>1834</v>
      </c>
      <c r="R244" s="8" t="s">
        <v>5081</v>
      </c>
      <c r="S244" s="8" t="s">
        <v>5080</v>
      </c>
      <c r="T244" s="8" t="s">
        <v>1831</v>
      </c>
    </row>
    <row r="245" spans="1:20" ht="45" x14ac:dyDescent="0.25">
      <c r="A245" s="9">
        <v>42027</v>
      </c>
      <c r="B245" s="40">
        <v>75235544</v>
      </c>
      <c r="C245" s="8" t="s">
        <v>232</v>
      </c>
      <c r="D245" s="8" t="s">
        <v>4806</v>
      </c>
      <c r="E245" s="8" t="s">
        <v>1844</v>
      </c>
      <c r="F245" s="8" t="s">
        <v>2662</v>
      </c>
      <c r="G245" s="8" t="s">
        <v>522</v>
      </c>
      <c r="H245" s="8" t="s">
        <v>5079</v>
      </c>
      <c r="I245" s="8" t="s">
        <v>523</v>
      </c>
      <c r="J245" s="8" t="s">
        <v>291</v>
      </c>
      <c r="K245" s="8" t="s">
        <v>292</v>
      </c>
      <c r="L245" s="8" t="s">
        <v>5078</v>
      </c>
      <c r="M245" s="8" t="s">
        <v>5077</v>
      </c>
      <c r="N245" s="8" t="s">
        <v>5076</v>
      </c>
      <c r="O245" s="8" t="s">
        <v>5075</v>
      </c>
      <c r="P245" s="8" t="s">
        <v>5074</v>
      </c>
      <c r="Q245" s="8" t="s">
        <v>1834</v>
      </c>
      <c r="R245" s="8" t="s">
        <v>5073</v>
      </c>
      <c r="S245" s="8" t="s">
        <v>5072</v>
      </c>
      <c r="T245" s="8" t="s">
        <v>1831</v>
      </c>
    </row>
    <row r="246" spans="1:20" ht="60" x14ac:dyDescent="0.25">
      <c r="A246" s="9">
        <v>42027</v>
      </c>
      <c r="B246" s="40">
        <v>75230238</v>
      </c>
      <c r="C246" s="8" t="s">
        <v>232</v>
      </c>
      <c r="D246" s="8" t="s">
        <v>4806</v>
      </c>
      <c r="E246" s="8" t="s">
        <v>1844</v>
      </c>
      <c r="F246" s="8" t="s">
        <v>2813</v>
      </c>
      <c r="G246" s="8" t="s">
        <v>534</v>
      </c>
      <c r="H246" s="8" t="s">
        <v>5071</v>
      </c>
      <c r="I246" s="8" t="s">
        <v>535</v>
      </c>
      <c r="J246" s="8" t="s">
        <v>250</v>
      </c>
      <c r="K246" s="8" t="s">
        <v>246</v>
      </c>
      <c r="L246" s="8" t="s">
        <v>5070</v>
      </c>
      <c r="M246" s="8" t="s">
        <v>5069</v>
      </c>
      <c r="N246" s="8" t="s">
        <v>5068</v>
      </c>
      <c r="O246" s="8" t="s">
        <v>5067</v>
      </c>
      <c r="P246" s="8" t="s">
        <v>5066</v>
      </c>
      <c r="Q246" s="8" t="s">
        <v>1834</v>
      </c>
      <c r="R246" s="8" t="s">
        <v>5065</v>
      </c>
      <c r="S246" s="8" t="s">
        <v>5064</v>
      </c>
      <c r="T246" s="8" t="s">
        <v>1831</v>
      </c>
    </row>
    <row r="247" spans="1:20" ht="45" x14ac:dyDescent="0.25">
      <c r="A247" s="9">
        <v>42027</v>
      </c>
      <c r="B247" s="40">
        <v>75235638</v>
      </c>
      <c r="C247" s="8" t="s">
        <v>232</v>
      </c>
      <c r="D247" s="8" t="s">
        <v>4806</v>
      </c>
      <c r="E247" s="8" t="s">
        <v>1844</v>
      </c>
      <c r="F247" s="8" t="s">
        <v>2662</v>
      </c>
      <c r="G247" s="8" t="s">
        <v>558</v>
      </c>
      <c r="H247" s="8" t="s">
        <v>5063</v>
      </c>
      <c r="I247" s="8" t="s">
        <v>559</v>
      </c>
      <c r="J247" s="8" t="s">
        <v>322</v>
      </c>
      <c r="K247" s="8" t="s">
        <v>336</v>
      </c>
      <c r="L247" s="8" t="s">
        <v>5062</v>
      </c>
      <c r="M247" s="8" t="s">
        <v>5061</v>
      </c>
      <c r="N247" s="8" t="s">
        <v>5060</v>
      </c>
      <c r="O247" s="8" t="s">
        <v>5060</v>
      </c>
      <c r="P247" s="8" t="s">
        <v>5059</v>
      </c>
      <c r="Q247" s="8" t="s">
        <v>1834</v>
      </c>
      <c r="R247" s="8" t="s">
        <v>5058</v>
      </c>
      <c r="S247" s="8" t="s">
        <v>5057</v>
      </c>
      <c r="T247" s="8" t="s">
        <v>1831</v>
      </c>
    </row>
    <row r="248" spans="1:20" ht="30" x14ac:dyDescent="0.25">
      <c r="A248" s="9">
        <v>42027</v>
      </c>
      <c r="B248" s="40">
        <v>75235637</v>
      </c>
      <c r="C248" s="8" t="s">
        <v>232</v>
      </c>
      <c r="D248" s="8" t="s">
        <v>4806</v>
      </c>
      <c r="E248" s="8" t="s">
        <v>1844</v>
      </c>
      <c r="F248" s="8" t="s">
        <v>2662</v>
      </c>
      <c r="G248" s="8" t="s">
        <v>526</v>
      </c>
      <c r="H248" s="8" t="s">
        <v>5056</v>
      </c>
      <c r="I248" s="8" t="s">
        <v>527</v>
      </c>
      <c r="J248" s="8" t="s">
        <v>327</v>
      </c>
      <c r="K248" s="8" t="s">
        <v>328</v>
      </c>
      <c r="L248" s="8" t="s">
        <v>528</v>
      </c>
      <c r="M248" s="8" t="s">
        <v>5055</v>
      </c>
      <c r="N248" s="8" t="s">
        <v>5054</v>
      </c>
      <c r="O248" s="8" t="s">
        <v>5054</v>
      </c>
      <c r="P248" s="8" t="s">
        <v>5053</v>
      </c>
      <c r="Q248" s="8" t="s">
        <v>1834</v>
      </c>
      <c r="R248" s="8" t="s">
        <v>5052</v>
      </c>
      <c r="S248" s="8" t="s">
        <v>5051</v>
      </c>
      <c r="T248" s="8" t="s">
        <v>1831</v>
      </c>
    </row>
    <row r="249" spans="1:20" ht="30" x14ac:dyDescent="0.25">
      <c r="A249" s="9">
        <v>42027</v>
      </c>
      <c r="B249" s="40">
        <v>75235545</v>
      </c>
      <c r="C249" s="8" t="s">
        <v>232</v>
      </c>
      <c r="D249" s="8" t="s">
        <v>4806</v>
      </c>
      <c r="E249" s="8" t="s">
        <v>1844</v>
      </c>
      <c r="F249" s="8" t="s">
        <v>2662</v>
      </c>
      <c r="G249" s="8" t="s">
        <v>524</v>
      </c>
      <c r="H249" s="8" t="s">
        <v>5050</v>
      </c>
      <c r="I249" s="8" t="s">
        <v>523</v>
      </c>
      <c r="J249" s="8" t="s">
        <v>301</v>
      </c>
      <c r="K249" s="8" t="s">
        <v>302</v>
      </c>
      <c r="L249" s="8" t="s">
        <v>525</v>
      </c>
      <c r="M249" s="8" t="s">
        <v>5049</v>
      </c>
      <c r="N249" s="8" t="s">
        <v>5048</v>
      </c>
      <c r="O249" s="8" t="s">
        <v>5047</v>
      </c>
      <c r="P249" s="8" t="s">
        <v>5046</v>
      </c>
      <c r="Q249" s="8" t="s">
        <v>1834</v>
      </c>
      <c r="R249" s="8" t="s">
        <v>5045</v>
      </c>
      <c r="S249" s="8" t="s">
        <v>5044</v>
      </c>
      <c r="T249" s="8" t="s">
        <v>1831</v>
      </c>
    </row>
    <row r="250" spans="1:20" ht="45" x14ac:dyDescent="0.25">
      <c r="A250" s="9">
        <v>42027</v>
      </c>
      <c r="B250" s="40">
        <v>75135236</v>
      </c>
      <c r="C250" s="8" t="s">
        <v>232</v>
      </c>
      <c r="D250" s="8" t="s">
        <v>4806</v>
      </c>
      <c r="E250" s="8" t="s">
        <v>1844</v>
      </c>
      <c r="F250" s="8" t="s">
        <v>15</v>
      </c>
      <c r="G250" s="8" t="s">
        <v>373</v>
      </c>
      <c r="H250" s="8" t="s">
        <v>5043</v>
      </c>
      <c r="I250" s="8" t="s">
        <v>11</v>
      </c>
      <c r="J250" s="8" t="s">
        <v>283</v>
      </c>
      <c r="K250" s="8" t="s">
        <v>374</v>
      </c>
      <c r="L250" s="8" t="s">
        <v>375</v>
      </c>
      <c r="M250" s="8" t="s">
        <v>5042</v>
      </c>
      <c r="N250" s="8" t="s">
        <v>5041</v>
      </c>
      <c r="O250" s="8" t="s">
        <v>5041</v>
      </c>
      <c r="P250" s="8" t="s">
        <v>5040</v>
      </c>
      <c r="Q250" s="8" t="s">
        <v>1834</v>
      </c>
      <c r="R250" s="8" t="s">
        <v>5039</v>
      </c>
      <c r="S250" s="8" t="s">
        <v>5038</v>
      </c>
      <c r="T250" s="8" t="s">
        <v>5037</v>
      </c>
    </row>
    <row r="251" spans="1:20" ht="45" x14ac:dyDescent="0.25">
      <c r="A251" s="9">
        <v>42027</v>
      </c>
      <c r="B251" s="40">
        <v>75235250</v>
      </c>
      <c r="C251" s="8" t="s">
        <v>232</v>
      </c>
      <c r="D251" s="8" t="s">
        <v>4806</v>
      </c>
      <c r="E251" s="8" t="s">
        <v>1844</v>
      </c>
      <c r="F251" s="8" t="s">
        <v>2662</v>
      </c>
      <c r="G251" s="8" t="s">
        <v>519</v>
      </c>
      <c r="H251" s="8" t="s">
        <v>5036</v>
      </c>
      <c r="I251" s="8" t="s">
        <v>520</v>
      </c>
      <c r="J251" s="8" t="s">
        <v>274</v>
      </c>
      <c r="K251" s="8" t="s">
        <v>275</v>
      </c>
      <c r="L251" s="8" t="s">
        <v>521</v>
      </c>
      <c r="M251" s="8" t="s">
        <v>5035</v>
      </c>
      <c r="N251" s="8" t="s">
        <v>5034</v>
      </c>
      <c r="O251" s="8" t="s">
        <v>5033</v>
      </c>
      <c r="P251" s="8" t="s">
        <v>5032</v>
      </c>
      <c r="Q251" s="8" t="s">
        <v>1834</v>
      </c>
      <c r="R251" s="8" t="s">
        <v>5031</v>
      </c>
      <c r="S251" s="8" t="s">
        <v>5030</v>
      </c>
      <c r="T251" s="8" t="s">
        <v>1831</v>
      </c>
    </row>
    <row r="252" spans="1:20" ht="30" x14ac:dyDescent="0.25">
      <c r="A252" s="9">
        <v>42027</v>
      </c>
      <c r="B252" s="40">
        <v>75135503</v>
      </c>
      <c r="C252" s="8" t="s">
        <v>232</v>
      </c>
      <c r="D252" s="8" t="s">
        <v>4806</v>
      </c>
      <c r="E252" s="8" t="s">
        <v>1844</v>
      </c>
      <c r="F252" s="8" t="s">
        <v>15</v>
      </c>
      <c r="G252" s="8" t="s">
        <v>286</v>
      </c>
      <c r="H252" s="8" t="s">
        <v>5029</v>
      </c>
      <c r="I252" s="8" t="s">
        <v>287</v>
      </c>
      <c r="J252" s="8" t="s">
        <v>240</v>
      </c>
      <c r="K252" s="8" t="s">
        <v>288</v>
      </c>
      <c r="L252" s="8" t="s">
        <v>289</v>
      </c>
      <c r="M252" s="8" t="s">
        <v>5028</v>
      </c>
      <c r="N252" s="8" t="s">
        <v>5027</v>
      </c>
      <c r="O252" s="8" t="s">
        <v>5026</v>
      </c>
      <c r="P252" s="8" t="s">
        <v>5025</v>
      </c>
      <c r="Q252" s="8" t="s">
        <v>1834</v>
      </c>
      <c r="R252" s="8" t="s">
        <v>5024</v>
      </c>
      <c r="S252" s="8" t="s">
        <v>5023</v>
      </c>
      <c r="T252" s="8" t="s">
        <v>5022</v>
      </c>
    </row>
    <row r="253" spans="1:20" ht="30" x14ac:dyDescent="0.25">
      <c r="A253" s="9">
        <v>42027</v>
      </c>
      <c r="B253" s="40">
        <v>75235248</v>
      </c>
      <c r="C253" s="8" t="s">
        <v>232</v>
      </c>
      <c r="D253" s="8" t="s">
        <v>4806</v>
      </c>
      <c r="E253" s="8" t="s">
        <v>1844</v>
      </c>
      <c r="F253" s="8" t="s">
        <v>2662</v>
      </c>
      <c r="G253" s="8" t="s">
        <v>513</v>
      </c>
      <c r="H253" s="8" t="s">
        <v>5021</v>
      </c>
      <c r="I253" s="8" t="s">
        <v>514</v>
      </c>
      <c r="J253" s="8" t="s">
        <v>256</v>
      </c>
      <c r="K253" s="8" t="s">
        <v>257</v>
      </c>
      <c r="L253" s="8" t="s">
        <v>515</v>
      </c>
      <c r="M253" s="8" t="s">
        <v>5020</v>
      </c>
      <c r="N253" s="8" t="s">
        <v>5019</v>
      </c>
      <c r="O253" s="8" t="s">
        <v>5018</v>
      </c>
      <c r="P253" s="8" t="s">
        <v>5017</v>
      </c>
      <c r="Q253" s="8" t="s">
        <v>1834</v>
      </c>
      <c r="R253" s="8" t="s">
        <v>5016</v>
      </c>
      <c r="S253" s="8" t="s">
        <v>5015</v>
      </c>
      <c r="T253" s="8" t="s">
        <v>1831</v>
      </c>
    </row>
    <row r="254" spans="1:20" ht="60" x14ac:dyDescent="0.25">
      <c r="A254" s="9">
        <v>42027</v>
      </c>
      <c r="B254" s="40">
        <v>75230235</v>
      </c>
      <c r="C254" s="8" t="s">
        <v>232</v>
      </c>
      <c r="D254" s="8" t="s">
        <v>4806</v>
      </c>
      <c r="E254" s="8" t="s">
        <v>1844</v>
      </c>
      <c r="F254" s="8" t="s">
        <v>2662</v>
      </c>
      <c r="G254" s="8" t="s">
        <v>556</v>
      </c>
      <c r="H254" s="8" t="s">
        <v>5014</v>
      </c>
      <c r="I254" s="8" t="s">
        <v>557</v>
      </c>
      <c r="J254" s="8" t="s">
        <v>245</v>
      </c>
      <c r="K254" s="8" t="s">
        <v>246</v>
      </c>
      <c r="L254" s="8" t="s">
        <v>5013</v>
      </c>
      <c r="M254" s="8" t="s">
        <v>5012</v>
      </c>
      <c r="N254" s="8" t="s">
        <v>5011</v>
      </c>
      <c r="O254" s="8" t="s">
        <v>5010</v>
      </c>
      <c r="P254" s="8" t="s">
        <v>5009</v>
      </c>
      <c r="Q254" s="8" t="s">
        <v>1834</v>
      </c>
      <c r="R254" s="8" t="s">
        <v>5008</v>
      </c>
      <c r="S254" s="8" t="s">
        <v>5007</v>
      </c>
      <c r="T254" s="8" t="s">
        <v>1831</v>
      </c>
    </row>
    <row r="255" spans="1:20" ht="60" x14ac:dyDescent="0.25">
      <c r="A255" s="9">
        <v>42027</v>
      </c>
      <c r="B255" s="40">
        <v>75530240</v>
      </c>
      <c r="C255" s="8" t="s">
        <v>232</v>
      </c>
      <c r="D255" s="8" t="s">
        <v>4806</v>
      </c>
      <c r="E255" s="8" t="s">
        <v>1844</v>
      </c>
      <c r="F255" s="8" t="s">
        <v>151</v>
      </c>
      <c r="G255" s="8" t="s">
        <v>560</v>
      </c>
      <c r="H255" s="8" t="s">
        <v>5006</v>
      </c>
      <c r="I255" s="8" t="s">
        <v>150</v>
      </c>
      <c r="J255" s="8" t="s">
        <v>250</v>
      </c>
      <c r="K255" s="8" t="s">
        <v>246</v>
      </c>
      <c r="L255" s="8" t="s">
        <v>5005</v>
      </c>
      <c r="M255" s="8" t="s">
        <v>5004</v>
      </c>
      <c r="N255" s="8" t="s">
        <v>5003</v>
      </c>
      <c r="O255" s="8" t="s">
        <v>5002</v>
      </c>
      <c r="P255" s="8" t="s">
        <v>5001</v>
      </c>
      <c r="Q255" s="8" t="s">
        <v>1834</v>
      </c>
      <c r="R255" s="8" t="s">
        <v>5000</v>
      </c>
      <c r="S255" s="8" t="s">
        <v>4999</v>
      </c>
      <c r="T255" s="8" t="s">
        <v>1831</v>
      </c>
    </row>
    <row r="256" spans="1:20" ht="45" x14ac:dyDescent="0.25">
      <c r="A256" s="9">
        <v>42027</v>
      </c>
      <c r="B256" s="40">
        <v>75235253</v>
      </c>
      <c r="C256" s="8" t="s">
        <v>232</v>
      </c>
      <c r="D256" s="8" t="s">
        <v>4806</v>
      </c>
      <c r="E256" s="8" t="s">
        <v>1844</v>
      </c>
      <c r="F256" s="8" t="s">
        <v>2813</v>
      </c>
      <c r="G256" s="8" t="s">
        <v>542</v>
      </c>
      <c r="H256" s="8" t="s">
        <v>4998</v>
      </c>
      <c r="I256" s="8" t="s">
        <v>543</v>
      </c>
      <c r="J256" s="8" t="s">
        <v>274</v>
      </c>
      <c r="K256" s="8" t="s">
        <v>275</v>
      </c>
      <c r="L256" s="8" t="s">
        <v>544</v>
      </c>
      <c r="M256" s="8" t="s">
        <v>4997</v>
      </c>
      <c r="N256" s="8" t="s">
        <v>4996</v>
      </c>
      <c r="O256" s="8" t="s">
        <v>4995</v>
      </c>
      <c r="P256" s="8" t="s">
        <v>4994</v>
      </c>
      <c r="Q256" s="8" t="s">
        <v>1834</v>
      </c>
      <c r="R256" s="8" t="s">
        <v>4993</v>
      </c>
      <c r="S256" s="8" t="s">
        <v>4992</v>
      </c>
      <c r="T256" s="8" t="s">
        <v>1831</v>
      </c>
    </row>
    <row r="257" spans="1:20" ht="60" x14ac:dyDescent="0.25">
      <c r="A257" s="9">
        <v>42027</v>
      </c>
      <c r="B257" s="8" t="s">
        <v>362</v>
      </c>
      <c r="C257" s="8" t="s">
        <v>232</v>
      </c>
      <c r="D257" s="8" t="s">
        <v>4806</v>
      </c>
      <c r="E257" s="8" t="s">
        <v>1844</v>
      </c>
      <c r="F257" s="8" t="s">
        <v>15</v>
      </c>
      <c r="G257" s="8" t="s">
        <v>362</v>
      </c>
      <c r="H257" s="8" t="s">
        <v>4991</v>
      </c>
      <c r="I257" s="8" t="s">
        <v>363</v>
      </c>
      <c r="J257" s="8" t="s">
        <v>364</v>
      </c>
      <c r="K257" s="8" t="s">
        <v>365</v>
      </c>
      <c r="L257" s="8" t="s">
        <v>366</v>
      </c>
      <c r="M257" s="8" t="s">
        <v>4990</v>
      </c>
      <c r="N257" s="8" t="s">
        <v>4989</v>
      </c>
      <c r="O257" s="8" t="s">
        <v>4989</v>
      </c>
      <c r="P257" s="8" t="s">
        <v>4988</v>
      </c>
      <c r="Q257" s="8" t="s">
        <v>1834</v>
      </c>
      <c r="R257" s="8" t="s">
        <v>4987</v>
      </c>
      <c r="S257" s="8" t="s">
        <v>1834</v>
      </c>
      <c r="T257" s="8" t="s">
        <v>4986</v>
      </c>
    </row>
    <row r="258" spans="1:20" ht="30" x14ac:dyDescent="0.25">
      <c r="A258" s="9">
        <v>42027</v>
      </c>
      <c r="B258" s="40">
        <v>75235249</v>
      </c>
      <c r="C258" s="8" t="s">
        <v>232</v>
      </c>
      <c r="D258" s="8" t="s">
        <v>4806</v>
      </c>
      <c r="E258" s="8" t="s">
        <v>1844</v>
      </c>
      <c r="F258" s="8" t="s">
        <v>2662</v>
      </c>
      <c r="G258" s="8" t="s">
        <v>516</v>
      </c>
      <c r="H258" s="8" t="s">
        <v>4985</v>
      </c>
      <c r="I258" s="8" t="s">
        <v>517</v>
      </c>
      <c r="J258" s="8" t="s">
        <v>265</v>
      </c>
      <c r="K258" s="8" t="s">
        <v>266</v>
      </c>
      <c r="L258" s="8" t="s">
        <v>518</v>
      </c>
      <c r="M258" s="8" t="s">
        <v>4984</v>
      </c>
      <c r="N258" s="8" t="s">
        <v>4983</v>
      </c>
      <c r="O258" s="8" t="s">
        <v>4983</v>
      </c>
      <c r="P258" s="8" t="s">
        <v>4982</v>
      </c>
      <c r="Q258" s="8" t="s">
        <v>1834</v>
      </c>
      <c r="R258" s="8" t="s">
        <v>4981</v>
      </c>
      <c r="S258" s="8" t="s">
        <v>4980</v>
      </c>
      <c r="T258" s="8" t="s">
        <v>1831</v>
      </c>
    </row>
    <row r="259" spans="1:20" ht="30" x14ac:dyDescent="0.25">
      <c r="A259" s="9">
        <v>42027</v>
      </c>
      <c r="B259" s="40">
        <v>75135210</v>
      </c>
      <c r="C259" s="8" t="s">
        <v>232</v>
      </c>
      <c r="D259" s="8" t="s">
        <v>4806</v>
      </c>
      <c r="E259" s="8" t="s">
        <v>1844</v>
      </c>
      <c r="F259" s="8" t="s">
        <v>15</v>
      </c>
      <c r="G259" s="8" t="s">
        <v>268</v>
      </c>
      <c r="H259" s="8" t="s">
        <v>4979</v>
      </c>
      <c r="I259" s="8" t="s">
        <v>11</v>
      </c>
      <c r="J259" s="8" t="s">
        <v>269</v>
      </c>
      <c r="K259" s="8" t="s">
        <v>270</v>
      </c>
      <c r="L259" s="8" t="s">
        <v>271</v>
      </c>
      <c r="M259" s="8" t="s">
        <v>4978</v>
      </c>
      <c r="N259" s="8" t="s">
        <v>4977</v>
      </c>
      <c r="O259" s="8" t="s">
        <v>4977</v>
      </c>
      <c r="P259" s="8" t="s">
        <v>4976</v>
      </c>
      <c r="Q259" s="8" t="s">
        <v>1834</v>
      </c>
      <c r="R259" s="8" t="s">
        <v>4975</v>
      </c>
      <c r="S259" s="8" t="s">
        <v>4974</v>
      </c>
      <c r="T259" s="8" t="s">
        <v>4973</v>
      </c>
    </row>
    <row r="260" spans="1:20" ht="45" x14ac:dyDescent="0.25">
      <c r="A260" s="9">
        <v>42027</v>
      </c>
      <c r="B260" s="40">
        <v>75135226</v>
      </c>
      <c r="C260" s="8" t="s">
        <v>232</v>
      </c>
      <c r="D260" s="8" t="s">
        <v>4806</v>
      </c>
      <c r="E260" s="8" t="s">
        <v>1844</v>
      </c>
      <c r="F260" s="8" t="s">
        <v>15</v>
      </c>
      <c r="G260" s="8" t="s">
        <v>370</v>
      </c>
      <c r="H260" s="8" t="s">
        <v>4972</v>
      </c>
      <c r="I260" s="8" t="s">
        <v>4971</v>
      </c>
      <c r="J260" s="8" t="s">
        <v>278</v>
      </c>
      <c r="K260" s="8" t="s">
        <v>371</v>
      </c>
      <c r="L260" s="8" t="s">
        <v>372</v>
      </c>
      <c r="M260" s="8" t="s">
        <v>4970</v>
      </c>
      <c r="N260" s="8" t="s">
        <v>4969</v>
      </c>
      <c r="O260" s="8" t="s">
        <v>4969</v>
      </c>
      <c r="P260" s="8" t="s">
        <v>4968</v>
      </c>
      <c r="Q260" s="8" t="s">
        <v>1834</v>
      </c>
      <c r="R260" s="8" t="s">
        <v>4967</v>
      </c>
      <c r="S260" s="8" t="s">
        <v>4966</v>
      </c>
      <c r="T260" s="8" t="s">
        <v>4965</v>
      </c>
    </row>
    <row r="261" spans="1:20" ht="30" x14ac:dyDescent="0.25">
      <c r="A261" s="9">
        <v>42027</v>
      </c>
      <c r="B261" s="8" t="s">
        <v>405</v>
      </c>
      <c r="C261" s="8" t="s">
        <v>232</v>
      </c>
      <c r="D261" s="8" t="s">
        <v>4806</v>
      </c>
      <c r="E261" s="8" t="s">
        <v>1844</v>
      </c>
      <c r="F261" s="8" t="s">
        <v>15</v>
      </c>
      <c r="G261" s="8" t="s">
        <v>405</v>
      </c>
      <c r="H261" s="8" t="s">
        <v>4964</v>
      </c>
      <c r="I261" s="8" t="s">
        <v>406</v>
      </c>
      <c r="J261" s="8" t="s">
        <v>250</v>
      </c>
      <c r="K261" s="8" t="s">
        <v>246</v>
      </c>
      <c r="L261" s="8" t="s">
        <v>407</v>
      </c>
      <c r="M261" s="8" t="s">
        <v>4963</v>
      </c>
      <c r="N261" s="8" t="s">
        <v>4962</v>
      </c>
      <c r="O261" s="8" t="s">
        <v>4961</v>
      </c>
      <c r="P261" s="8" t="s">
        <v>4960</v>
      </c>
      <c r="Q261" s="8" t="s">
        <v>1834</v>
      </c>
      <c r="R261" s="8" t="s">
        <v>4959</v>
      </c>
      <c r="S261" s="8" t="s">
        <v>1834</v>
      </c>
      <c r="T261" s="8" t="s">
        <v>4958</v>
      </c>
    </row>
    <row r="262" spans="1:20" ht="30" x14ac:dyDescent="0.25">
      <c r="A262" s="9">
        <v>42027</v>
      </c>
      <c r="B262" s="40">
        <v>75130203</v>
      </c>
      <c r="C262" s="8" t="s">
        <v>232</v>
      </c>
      <c r="D262" s="8" t="s">
        <v>4806</v>
      </c>
      <c r="E262" s="8" t="s">
        <v>1844</v>
      </c>
      <c r="F262" s="8" t="s">
        <v>15</v>
      </c>
      <c r="G262" s="8" t="s">
        <v>359</v>
      </c>
      <c r="H262" s="8" t="s">
        <v>4957</v>
      </c>
      <c r="I262" s="8" t="s">
        <v>360</v>
      </c>
      <c r="J262" s="8" t="s">
        <v>245</v>
      </c>
      <c r="K262" s="8" t="s">
        <v>246</v>
      </c>
      <c r="L262" s="8" t="s">
        <v>361</v>
      </c>
      <c r="M262" s="8" t="s">
        <v>4956</v>
      </c>
      <c r="N262" s="8" t="s">
        <v>4955</v>
      </c>
      <c r="O262" s="8" t="s">
        <v>4954</v>
      </c>
      <c r="P262" s="8" t="s">
        <v>4953</v>
      </c>
      <c r="Q262" s="8" t="s">
        <v>1834</v>
      </c>
      <c r="R262" s="8" t="s">
        <v>4952</v>
      </c>
      <c r="S262" s="8" t="s">
        <v>4951</v>
      </c>
      <c r="T262" s="8" t="s">
        <v>4807</v>
      </c>
    </row>
    <row r="263" spans="1:20" ht="30" x14ac:dyDescent="0.25">
      <c r="A263" s="9">
        <v>42027</v>
      </c>
      <c r="B263" s="40">
        <v>75135631</v>
      </c>
      <c r="C263" s="8" t="s">
        <v>232</v>
      </c>
      <c r="D263" s="8" t="s">
        <v>4806</v>
      </c>
      <c r="E263" s="8" t="s">
        <v>1844</v>
      </c>
      <c r="F263" s="8" t="s">
        <v>15</v>
      </c>
      <c r="G263" s="8" t="s">
        <v>356</v>
      </c>
      <c r="H263" s="8" t="s">
        <v>4950</v>
      </c>
      <c r="I263" s="8" t="s">
        <v>11</v>
      </c>
      <c r="J263" s="8" t="s">
        <v>341</v>
      </c>
      <c r="K263" s="8" t="s">
        <v>357</v>
      </c>
      <c r="L263" s="8" t="s">
        <v>358</v>
      </c>
      <c r="M263" s="8" t="s">
        <v>4949</v>
      </c>
      <c r="N263" s="8" t="s">
        <v>4948</v>
      </c>
      <c r="O263" s="8" t="s">
        <v>4947</v>
      </c>
      <c r="P263" s="8" t="s">
        <v>4946</v>
      </c>
      <c r="Q263" s="8" t="s">
        <v>1834</v>
      </c>
      <c r="R263" s="8" t="s">
        <v>4945</v>
      </c>
      <c r="S263" s="8" t="s">
        <v>4944</v>
      </c>
      <c r="T263" s="8" t="s">
        <v>4943</v>
      </c>
    </row>
    <row r="264" spans="1:20" ht="30" x14ac:dyDescent="0.25">
      <c r="A264" s="9">
        <v>42027</v>
      </c>
      <c r="B264" s="40">
        <v>75130205</v>
      </c>
      <c r="C264" s="8" t="s">
        <v>232</v>
      </c>
      <c r="D264" s="8" t="s">
        <v>4806</v>
      </c>
      <c r="E264" s="8" t="s">
        <v>1844</v>
      </c>
      <c r="F264" s="8" t="s">
        <v>15</v>
      </c>
      <c r="G264" s="8" t="s">
        <v>352</v>
      </c>
      <c r="H264" s="8" t="s">
        <v>4942</v>
      </c>
      <c r="I264" s="8" t="s">
        <v>353</v>
      </c>
      <c r="J264" s="8" t="s">
        <v>354</v>
      </c>
      <c r="K264" s="8" t="s">
        <v>246</v>
      </c>
      <c r="L264" s="8" t="s">
        <v>355</v>
      </c>
      <c r="M264" s="8" t="s">
        <v>4941</v>
      </c>
      <c r="N264" s="8" t="s">
        <v>4940</v>
      </c>
      <c r="O264" s="8" t="s">
        <v>4939</v>
      </c>
      <c r="P264" s="8" t="s">
        <v>4938</v>
      </c>
      <c r="Q264" s="8" t="s">
        <v>1834</v>
      </c>
      <c r="R264" s="8" t="s">
        <v>4937</v>
      </c>
      <c r="S264" s="8" t="s">
        <v>4936</v>
      </c>
      <c r="T264" s="8" t="s">
        <v>4807</v>
      </c>
    </row>
    <row r="265" spans="1:20" ht="45" x14ac:dyDescent="0.25">
      <c r="A265" s="9">
        <v>42027</v>
      </c>
      <c r="B265" s="40">
        <v>75135621</v>
      </c>
      <c r="C265" s="8" t="s">
        <v>232</v>
      </c>
      <c r="D265" s="8" t="s">
        <v>4806</v>
      </c>
      <c r="E265" s="8" t="s">
        <v>1844</v>
      </c>
      <c r="F265" s="8" t="s">
        <v>15</v>
      </c>
      <c r="G265" s="8" t="s">
        <v>349</v>
      </c>
      <c r="H265" s="8" t="s">
        <v>4935</v>
      </c>
      <c r="I265" s="8" t="s">
        <v>11</v>
      </c>
      <c r="J265" s="8" t="s">
        <v>322</v>
      </c>
      <c r="K265" s="8" t="s">
        <v>350</v>
      </c>
      <c r="L265" s="8" t="s">
        <v>351</v>
      </c>
      <c r="M265" s="8" t="s">
        <v>4934</v>
      </c>
      <c r="N265" s="8" t="s">
        <v>4933</v>
      </c>
      <c r="O265" s="8" t="s">
        <v>4932</v>
      </c>
      <c r="P265" s="8" t="s">
        <v>4931</v>
      </c>
      <c r="Q265" s="8" t="s">
        <v>1834</v>
      </c>
      <c r="R265" s="8" t="s">
        <v>4930</v>
      </c>
      <c r="S265" s="8" t="s">
        <v>4929</v>
      </c>
      <c r="T265" s="8" t="s">
        <v>4928</v>
      </c>
    </row>
    <row r="266" spans="1:20" ht="45" x14ac:dyDescent="0.25">
      <c r="A266" s="9">
        <v>42027</v>
      </c>
      <c r="B266" s="40">
        <v>75135625</v>
      </c>
      <c r="C266" s="8" t="s">
        <v>232</v>
      </c>
      <c r="D266" s="8" t="s">
        <v>4806</v>
      </c>
      <c r="E266" s="8" t="s">
        <v>1844</v>
      </c>
      <c r="F266" s="8" t="s">
        <v>15</v>
      </c>
      <c r="G266" s="8" t="s">
        <v>344</v>
      </c>
      <c r="H266" s="8" t="s">
        <v>4927</v>
      </c>
      <c r="I266" s="8" t="s">
        <v>345</v>
      </c>
      <c r="J266" s="8" t="s">
        <v>346</v>
      </c>
      <c r="K266" s="8" t="s">
        <v>347</v>
      </c>
      <c r="L266" s="8" t="s">
        <v>348</v>
      </c>
      <c r="M266" s="8" t="s">
        <v>4926</v>
      </c>
      <c r="N266" s="8" t="s">
        <v>4925</v>
      </c>
      <c r="O266" s="8" t="s">
        <v>4924</v>
      </c>
      <c r="P266" s="8" t="s">
        <v>4923</v>
      </c>
      <c r="Q266" s="8" t="s">
        <v>1834</v>
      </c>
      <c r="R266" s="8" t="s">
        <v>4922</v>
      </c>
      <c r="S266" s="8" t="s">
        <v>4921</v>
      </c>
      <c r="T266" s="8" t="s">
        <v>4920</v>
      </c>
    </row>
    <row r="267" spans="1:20" ht="45" x14ac:dyDescent="0.25">
      <c r="A267" s="9">
        <v>42027</v>
      </c>
      <c r="B267" s="40">
        <v>75135618</v>
      </c>
      <c r="C267" s="8" t="s">
        <v>232</v>
      </c>
      <c r="D267" s="8" t="s">
        <v>4806</v>
      </c>
      <c r="E267" s="8" t="s">
        <v>1844</v>
      </c>
      <c r="F267" s="8" t="s">
        <v>15</v>
      </c>
      <c r="G267" s="8" t="s">
        <v>340</v>
      </c>
      <c r="H267" s="8" t="s">
        <v>4919</v>
      </c>
      <c r="I267" s="8" t="s">
        <v>11</v>
      </c>
      <c r="J267" s="8" t="s">
        <v>341</v>
      </c>
      <c r="K267" s="8" t="s">
        <v>342</v>
      </c>
      <c r="L267" s="8" t="s">
        <v>343</v>
      </c>
      <c r="M267" s="8" t="s">
        <v>4918</v>
      </c>
      <c r="N267" s="8" t="s">
        <v>4917</v>
      </c>
      <c r="O267" s="8" t="s">
        <v>4917</v>
      </c>
      <c r="P267" s="8" t="s">
        <v>4916</v>
      </c>
      <c r="Q267" s="8" t="s">
        <v>1834</v>
      </c>
      <c r="R267" s="8" t="s">
        <v>4915</v>
      </c>
      <c r="S267" s="8" t="s">
        <v>4914</v>
      </c>
      <c r="T267" s="8" t="s">
        <v>4913</v>
      </c>
    </row>
    <row r="268" spans="1:20" ht="60" x14ac:dyDescent="0.25">
      <c r="A268" s="9">
        <v>42027</v>
      </c>
      <c r="B268" s="40">
        <v>75135611</v>
      </c>
      <c r="C268" s="8" t="s">
        <v>232</v>
      </c>
      <c r="D268" s="8" t="s">
        <v>4806</v>
      </c>
      <c r="E268" s="8" t="s">
        <v>1844</v>
      </c>
      <c r="F268" s="8" t="s">
        <v>15</v>
      </c>
      <c r="G268" s="8" t="s">
        <v>338</v>
      </c>
      <c r="H268" s="8" t="s">
        <v>4912</v>
      </c>
      <c r="I268" s="8" t="s">
        <v>339</v>
      </c>
      <c r="J268" s="8" t="s">
        <v>322</v>
      </c>
      <c r="K268" s="8" t="s">
        <v>336</v>
      </c>
      <c r="L268" s="8" t="s">
        <v>4911</v>
      </c>
      <c r="M268" s="8" t="s">
        <v>4910</v>
      </c>
      <c r="N268" s="8" t="s">
        <v>4909</v>
      </c>
      <c r="O268" s="8" t="s">
        <v>4908</v>
      </c>
      <c r="P268" s="8" t="s">
        <v>4907</v>
      </c>
      <c r="Q268" s="8" t="s">
        <v>1834</v>
      </c>
      <c r="R268" s="8" t="s">
        <v>4906</v>
      </c>
      <c r="S268" s="8" t="s">
        <v>4905</v>
      </c>
      <c r="T268" s="8" t="s">
        <v>4898</v>
      </c>
    </row>
    <row r="269" spans="1:20" ht="45" x14ac:dyDescent="0.25">
      <c r="A269" s="9">
        <v>42027</v>
      </c>
      <c r="B269" s="40">
        <v>75135610</v>
      </c>
      <c r="C269" s="8" t="s">
        <v>232</v>
      </c>
      <c r="D269" s="8" t="s">
        <v>4806</v>
      </c>
      <c r="E269" s="8" t="s">
        <v>1844</v>
      </c>
      <c r="F269" s="8" t="s">
        <v>15</v>
      </c>
      <c r="G269" s="8" t="s">
        <v>334</v>
      </c>
      <c r="H269" s="8" t="s">
        <v>4904</v>
      </c>
      <c r="I269" s="8" t="s">
        <v>335</v>
      </c>
      <c r="J269" s="8" t="s">
        <v>322</v>
      </c>
      <c r="K269" s="8" t="s">
        <v>336</v>
      </c>
      <c r="L269" s="8" t="s">
        <v>337</v>
      </c>
      <c r="M269" s="8" t="s">
        <v>4903</v>
      </c>
      <c r="N269" s="8" t="s">
        <v>4902</v>
      </c>
      <c r="O269" s="8" t="s">
        <v>4901</v>
      </c>
      <c r="P269" s="8" t="s">
        <v>4900</v>
      </c>
      <c r="Q269" s="8" t="s">
        <v>1834</v>
      </c>
      <c r="R269" s="8" t="s">
        <v>3355</v>
      </c>
      <c r="S269" s="8" t="s">
        <v>4899</v>
      </c>
      <c r="T269" s="8" t="s">
        <v>4898</v>
      </c>
    </row>
    <row r="270" spans="1:20" ht="30" x14ac:dyDescent="0.25">
      <c r="A270" s="9">
        <v>42027</v>
      </c>
      <c r="B270" s="40">
        <v>75135507</v>
      </c>
      <c r="C270" s="8" t="s">
        <v>232</v>
      </c>
      <c r="D270" s="8" t="s">
        <v>4806</v>
      </c>
      <c r="E270" s="8" t="s">
        <v>1844</v>
      </c>
      <c r="F270" s="8" t="s">
        <v>15</v>
      </c>
      <c r="G270" s="8" t="s">
        <v>290</v>
      </c>
      <c r="H270" s="8" t="s">
        <v>4897</v>
      </c>
      <c r="I270" s="8" t="s">
        <v>11</v>
      </c>
      <c r="J270" s="8" t="s">
        <v>291</v>
      </c>
      <c r="K270" s="8" t="s">
        <v>292</v>
      </c>
      <c r="L270" s="8" t="s">
        <v>293</v>
      </c>
      <c r="M270" s="8" t="s">
        <v>4896</v>
      </c>
      <c r="N270" s="8" t="s">
        <v>4895</v>
      </c>
      <c r="O270" s="8" t="s">
        <v>4894</v>
      </c>
      <c r="P270" s="8" t="s">
        <v>4893</v>
      </c>
      <c r="Q270" s="8" t="s">
        <v>1834</v>
      </c>
      <c r="R270" s="8" t="s">
        <v>4892</v>
      </c>
      <c r="S270" s="8" t="s">
        <v>4892</v>
      </c>
      <c r="T270" s="8" t="s">
        <v>4891</v>
      </c>
    </row>
    <row r="271" spans="1:20" ht="45" x14ac:dyDescent="0.25">
      <c r="A271" s="9">
        <v>42027</v>
      </c>
      <c r="B271" s="40">
        <v>75135607</v>
      </c>
      <c r="C271" s="8" t="s">
        <v>232</v>
      </c>
      <c r="D271" s="8" t="s">
        <v>4806</v>
      </c>
      <c r="E271" s="8" t="s">
        <v>1844</v>
      </c>
      <c r="F271" s="8" t="s">
        <v>15</v>
      </c>
      <c r="G271" s="8" t="s">
        <v>325</v>
      </c>
      <c r="H271" s="8" t="s">
        <v>4890</v>
      </c>
      <c r="I271" s="8" t="s">
        <v>326</v>
      </c>
      <c r="J271" s="8" t="s">
        <v>327</v>
      </c>
      <c r="K271" s="8" t="s">
        <v>328</v>
      </c>
      <c r="L271" s="8" t="s">
        <v>329</v>
      </c>
      <c r="M271" s="8" t="s">
        <v>4889</v>
      </c>
      <c r="N271" s="8" t="s">
        <v>4888</v>
      </c>
      <c r="O271" s="8" t="s">
        <v>4887</v>
      </c>
      <c r="P271" s="8" t="s">
        <v>4886</v>
      </c>
      <c r="Q271" s="8" t="s">
        <v>1834</v>
      </c>
      <c r="R271" s="8" t="s">
        <v>4885</v>
      </c>
      <c r="S271" s="8" t="s">
        <v>4884</v>
      </c>
      <c r="T271" s="8" t="s">
        <v>4883</v>
      </c>
    </row>
    <row r="272" spans="1:20" ht="45" x14ac:dyDescent="0.25">
      <c r="A272" s="9">
        <v>42027</v>
      </c>
      <c r="B272" s="40">
        <v>75135602</v>
      </c>
      <c r="C272" s="8" t="s">
        <v>232</v>
      </c>
      <c r="D272" s="8" t="s">
        <v>4806</v>
      </c>
      <c r="E272" s="8" t="s">
        <v>1844</v>
      </c>
      <c r="F272" s="8" t="s">
        <v>15</v>
      </c>
      <c r="G272" s="8" t="s">
        <v>320</v>
      </c>
      <c r="H272" s="8" t="s">
        <v>4882</v>
      </c>
      <c r="I272" s="8" t="s">
        <v>321</v>
      </c>
      <c r="J272" s="8" t="s">
        <v>322</v>
      </c>
      <c r="K272" s="8" t="s">
        <v>323</v>
      </c>
      <c r="L272" s="8" t="s">
        <v>324</v>
      </c>
      <c r="M272" s="8" t="s">
        <v>4881</v>
      </c>
      <c r="N272" s="8" t="s">
        <v>4880</v>
      </c>
      <c r="O272" s="8" t="s">
        <v>4880</v>
      </c>
      <c r="P272" s="8" t="s">
        <v>4879</v>
      </c>
      <c r="Q272" s="8" t="s">
        <v>1834</v>
      </c>
      <c r="R272" s="8" t="s">
        <v>4878</v>
      </c>
      <c r="S272" s="8" t="s">
        <v>4878</v>
      </c>
      <c r="T272" s="8" t="s">
        <v>4877</v>
      </c>
    </row>
    <row r="273" spans="1:20" ht="30" x14ac:dyDescent="0.25">
      <c r="A273" s="9">
        <v>42027</v>
      </c>
      <c r="B273" s="40">
        <v>75135547</v>
      </c>
      <c r="C273" s="8" t="s">
        <v>232</v>
      </c>
      <c r="D273" s="8" t="s">
        <v>4806</v>
      </c>
      <c r="E273" s="8" t="s">
        <v>1844</v>
      </c>
      <c r="F273" s="8" t="s">
        <v>15</v>
      </c>
      <c r="G273" s="8" t="s">
        <v>317</v>
      </c>
      <c r="H273" s="8" t="s">
        <v>4876</v>
      </c>
      <c r="I273" s="8" t="s">
        <v>318</v>
      </c>
      <c r="J273" s="8" t="s">
        <v>301</v>
      </c>
      <c r="K273" s="8" t="s">
        <v>302</v>
      </c>
      <c r="L273" s="8" t="s">
        <v>319</v>
      </c>
      <c r="M273" s="8" t="s">
        <v>4875</v>
      </c>
      <c r="N273" s="8" t="s">
        <v>4874</v>
      </c>
      <c r="O273" s="8" t="s">
        <v>4874</v>
      </c>
      <c r="P273" s="8" t="s">
        <v>4873</v>
      </c>
      <c r="Q273" s="8" t="s">
        <v>1834</v>
      </c>
      <c r="R273" s="8" t="s">
        <v>4872</v>
      </c>
      <c r="S273" s="8" t="s">
        <v>4871</v>
      </c>
      <c r="T273" s="8" t="s">
        <v>4840</v>
      </c>
    </row>
    <row r="274" spans="1:20" ht="30" x14ac:dyDescent="0.25">
      <c r="A274" s="9">
        <v>42027</v>
      </c>
      <c r="B274" s="40">
        <v>75135533</v>
      </c>
      <c r="C274" s="8" t="s">
        <v>232</v>
      </c>
      <c r="D274" s="8" t="s">
        <v>4806</v>
      </c>
      <c r="E274" s="8" t="s">
        <v>1844</v>
      </c>
      <c r="F274" s="8" t="s">
        <v>15</v>
      </c>
      <c r="G274" s="8" t="s">
        <v>312</v>
      </c>
      <c r="H274" s="8" t="s">
        <v>4870</v>
      </c>
      <c r="I274" s="8" t="s">
        <v>313</v>
      </c>
      <c r="J274" s="8" t="s">
        <v>314</v>
      </c>
      <c r="K274" s="8" t="s">
        <v>315</v>
      </c>
      <c r="L274" s="8" t="s">
        <v>316</v>
      </c>
      <c r="M274" s="8" t="s">
        <v>4869</v>
      </c>
      <c r="N274" s="8" t="s">
        <v>4868</v>
      </c>
      <c r="O274" s="8" t="s">
        <v>4867</v>
      </c>
      <c r="P274" s="8" t="s">
        <v>4866</v>
      </c>
      <c r="Q274" s="8" t="s">
        <v>1834</v>
      </c>
      <c r="R274" s="8" t="s">
        <v>4865</v>
      </c>
      <c r="S274" s="8" t="s">
        <v>4864</v>
      </c>
      <c r="T274" s="8" t="s">
        <v>4863</v>
      </c>
    </row>
    <row r="275" spans="1:20" ht="75" x14ac:dyDescent="0.25">
      <c r="A275" s="9">
        <v>42027</v>
      </c>
      <c r="B275" s="40">
        <v>75135524</v>
      </c>
      <c r="C275" s="8" t="s">
        <v>232</v>
      </c>
      <c r="D275" s="8" t="s">
        <v>4806</v>
      </c>
      <c r="E275" s="8" t="s">
        <v>1844</v>
      </c>
      <c r="F275" s="8" t="s">
        <v>15</v>
      </c>
      <c r="G275" s="8" t="s">
        <v>309</v>
      </c>
      <c r="H275" s="8" t="s">
        <v>4862</v>
      </c>
      <c r="I275" s="8" t="s">
        <v>310</v>
      </c>
      <c r="J275" s="8" t="s">
        <v>301</v>
      </c>
      <c r="K275" s="8" t="s">
        <v>302</v>
      </c>
      <c r="L275" s="8" t="s">
        <v>311</v>
      </c>
      <c r="M275" s="8" t="s">
        <v>4861</v>
      </c>
      <c r="N275" s="8" t="s">
        <v>4860</v>
      </c>
      <c r="O275" s="8" t="s">
        <v>4859</v>
      </c>
      <c r="P275" s="8" t="s">
        <v>4858</v>
      </c>
      <c r="Q275" s="8" t="s">
        <v>1834</v>
      </c>
      <c r="R275" s="8" t="s">
        <v>4857</v>
      </c>
      <c r="S275" s="8" t="s">
        <v>4856</v>
      </c>
      <c r="T275" s="8" t="s">
        <v>4840</v>
      </c>
    </row>
    <row r="276" spans="1:20" ht="30" x14ac:dyDescent="0.25">
      <c r="A276" s="9">
        <v>42027</v>
      </c>
      <c r="B276" s="40">
        <v>75135514</v>
      </c>
      <c r="C276" s="8" t="s">
        <v>232</v>
      </c>
      <c r="D276" s="8" t="s">
        <v>4806</v>
      </c>
      <c r="E276" s="8" t="s">
        <v>1844</v>
      </c>
      <c r="F276" s="8" t="s">
        <v>15</v>
      </c>
      <c r="G276" s="8" t="s">
        <v>304</v>
      </c>
      <c r="H276" s="8" t="s">
        <v>4855</v>
      </c>
      <c r="I276" s="8" t="s">
        <v>305</v>
      </c>
      <c r="J276" s="8" t="s">
        <v>306</v>
      </c>
      <c r="K276" s="8" t="s">
        <v>307</v>
      </c>
      <c r="L276" s="8" t="s">
        <v>308</v>
      </c>
      <c r="M276" s="8" t="s">
        <v>4854</v>
      </c>
      <c r="N276" s="8" t="s">
        <v>4853</v>
      </c>
      <c r="O276" s="8" t="s">
        <v>4852</v>
      </c>
      <c r="P276" s="8" t="s">
        <v>4851</v>
      </c>
      <c r="Q276" s="8" t="s">
        <v>1834</v>
      </c>
      <c r="R276" s="8" t="s">
        <v>4850</v>
      </c>
      <c r="S276" s="8" t="s">
        <v>4849</v>
      </c>
      <c r="T276" s="8" t="s">
        <v>4848</v>
      </c>
    </row>
    <row r="277" spans="1:20" ht="45" x14ac:dyDescent="0.25">
      <c r="A277" s="9">
        <v>42027</v>
      </c>
      <c r="B277" s="40">
        <v>75135513</v>
      </c>
      <c r="C277" s="8" t="s">
        <v>232</v>
      </c>
      <c r="D277" s="8" t="s">
        <v>4806</v>
      </c>
      <c r="E277" s="8" t="s">
        <v>1844</v>
      </c>
      <c r="F277" s="8" t="s">
        <v>15</v>
      </c>
      <c r="G277" s="8" t="s">
        <v>299</v>
      </c>
      <c r="H277" s="8" t="s">
        <v>4847</v>
      </c>
      <c r="I277" s="8" t="s">
        <v>300</v>
      </c>
      <c r="J277" s="8" t="s">
        <v>301</v>
      </c>
      <c r="K277" s="8" t="s">
        <v>302</v>
      </c>
      <c r="L277" s="8" t="s">
        <v>303</v>
      </c>
      <c r="M277" s="8" t="s">
        <v>4846</v>
      </c>
      <c r="N277" s="8" t="s">
        <v>4845</v>
      </c>
      <c r="O277" s="8" t="s">
        <v>4844</v>
      </c>
      <c r="P277" s="8" t="s">
        <v>4843</v>
      </c>
      <c r="Q277" s="8" t="s">
        <v>1834</v>
      </c>
      <c r="R277" s="8" t="s">
        <v>4842</v>
      </c>
      <c r="S277" s="8" t="s">
        <v>4841</v>
      </c>
      <c r="T277" s="8" t="s">
        <v>4840</v>
      </c>
    </row>
    <row r="278" spans="1:20" ht="45" x14ac:dyDescent="0.25">
      <c r="A278" s="9">
        <v>42027</v>
      </c>
      <c r="B278" s="40">
        <v>75135211</v>
      </c>
      <c r="C278" s="8" t="s">
        <v>232</v>
      </c>
      <c r="D278" s="8" t="s">
        <v>4806</v>
      </c>
      <c r="E278" s="8" t="s">
        <v>1844</v>
      </c>
      <c r="F278" s="8" t="s">
        <v>15</v>
      </c>
      <c r="G278" s="8" t="s">
        <v>272</v>
      </c>
      <c r="H278" s="8" t="s">
        <v>4838</v>
      </c>
      <c r="I278" s="8" t="s">
        <v>273</v>
      </c>
      <c r="J278" s="8" t="s">
        <v>274</v>
      </c>
      <c r="K278" s="8" t="s">
        <v>275</v>
      </c>
      <c r="L278" s="8" t="s">
        <v>4839</v>
      </c>
      <c r="M278" s="8" t="s">
        <v>4837</v>
      </c>
      <c r="N278" s="8" t="s">
        <v>4836</v>
      </c>
      <c r="O278" s="8" t="s">
        <v>4835</v>
      </c>
      <c r="P278" s="8" t="s">
        <v>4834</v>
      </c>
      <c r="Q278" s="8" t="s">
        <v>1834</v>
      </c>
      <c r="R278" s="8" t="s">
        <v>4833</v>
      </c>
      <c r="S278" s="8" t="s">
        <v>4832</v>
      </c>
      <c r="T278" s="8" t="s">
        <v>4831</v>
      </c>
    </row>
    <row r="279" spans="1:20" ht="45" x14ac:dyDescent="0.25">
      <c r="A279" s="9">
        <v>42027</v>
      </c>
      <c r="B279" s="40">
        <v>75135211</v>
      </c>
      <c r="C279" s="8" t="s">
        <v>232</v>
      </c>
      <c r="D279" s="8" t="s">
        <v>4806</v>
      </c>
      <c r="E279" s="8" t="s">
        <v>1844</v>
      </c>
      <c r="F279" s="8" t="s">
        <v>15</v>
      </c>
      <c r="G279" s="8" t="s">
        <v>272</v>
      </c>
      <c r="H279" s="8" t="s">
        <v>4838</v>
      </c>
      <c r="I279" s="8" t="s">
        <v>273</v>
      </c>
      <c r="J279" s="8" t="s">
        <v>274</v>
      </c>
      <c r="K279" s="8" t="s">
        <v>275</v>
      </c>
      <c r="L279" s="8" t="s">
        <v>276</v>
      </c>
      <c r="M279" s="8" t="s">
        <v>4837</v>
      </c>
      <c r="N279" s="8" t="s">
        <v>4836</v>
      </c>
      <c r="O279" s="8" t="s">
        <v>4835</v>
      </c>
      <c r="P279" s="8" t="s">
        <v>4834</v>
      </c>
      <c r="Q279" s="8" t="s">
        <v>1834</v>
      </c>
      <c r="R279" s="8" t="s">
        <v>4833</v>
      </c>
      <c r="S279" s="8" t="s">
        <v>4832</v>
      </c>
      <c r="T279" s="8" t="s">
        <v>4831</v>
      </c>
    </row>
    <row r="280" spans="1:20" ht="30" x14ac:dyDescent="0.25">
      <c r="A280" s="9">
        <v>42027</v>
      </c>
      <c r="B280" s="40">
        <v>75135510</v>
      </c>
      <c r="C280" s="8" t="s">
        <v>232</v>
      </c>
      <c r="D280" s="8" t="s">
        <v>4806</v>
      </c>
      <c r="E280" s="8" t="s">
        <v>1844</v>
      </c>
      <c r="F280" s="8" t="s">
        <v>15</v>
      </c>
      <c r="G280" s="8" t="s">
        <v>294</v>
      </c>
      <c r="H280" s="8" t="s">
        <v>4830</v>
      </c>
      <c r="I280" s="8" t="s">
        <v>295</v>
      </c>
      <c r="J280" s="8" t="s">
        <v>296</v>
      </c>
      <c r="K280" s="8" t="s">
        <v>297</v>
      </c>
      <c r="L280" s="8" t="s">
        <v>298</v>
      </c>
      <c r="M280" s="8" t="s">
        <v>4829</v>
      </c>
      <c r="N280" s="8" t="s">
        <v>4828</v>
      </c>
      <c r="O280" s="8" t="s">
        <v>4827</v>
      </c>
      <c r="P280" s="8" t="s">
        <v>4826</v>
      </c>
      <c r="Q280" s="8" t="s">
        <v>1834</v>
      </c>
      <c r="R280" s="8" t="s">
        <v>4825</v>
      </c>
      <c r="S280" s="8" t="s">
        <v>4824</v>
      </c>
      <c r="T280" s="8" t="s">
        <v>4823</v>
      </c>
    </row>
    <row r="281" spans="1:20" ht="45" x14ac:dyDescent="0.25">
      <c r="A281" s="9">
        <v>42027</v>
      </c>
      <c r="B281" s="40">
        <v>75135214</v>
      </c>
      <c r="C281" s="8" t="s">
        <v>232</v>
      </c>
      <c r="D281" s="8" t="s">
        <v>4806</v>
      </c>
      <c r="E281" s="8" t="s">
        <v>1844</v>
      </c>
      <c r="F281" s="8" t="s">
        <v>15</v>
      </c>
      <c r="G281" s="8" t="s">
        <v>281</v>
      </c>
      <c r="H281" s="8" t="s">
        <v>4822</v>
      </c>
      <c r="I281" s="8" t="s">
        <v>282</v>
      </c>
      <c r="J281" s="8" t="s">
        <v>283</v>
      </c>
      <c r="K281" s="8" t="s">
        <v>284</v>
      </c>
      <c r="L281" s="8" t="s">
        <v>285</v>
      </c>
      <c r="M281" s="8" t="s">
        <v>4821</v>
      </c>
      <c r="N281" s="8" t="s">
        <v>4820</v>
      </c>
      <c r="O281" s="8" t="s">
        <v>4819</v>
      </c>
      <c r="P281" s="8" t="s">
        <v>4818</v>
      </c>
      <c r="Q281" s="8" t="s">
        <v>1834</v>
      </c>
      <c r="R281" s="8" t="s">
        <v>4817</v>
      </c>
      <c r="S281" s="8" t="s">
        <v>4816</v>
      </c>
      <c r="T281" s="8" t="s">
        <v>4815</v>
      </c>
    </row>
    <row r="282" spans="1:20" ht="45" x14ac:dyDescent="0.25">
      <c r="A282" s="9">
        <v>42027</v>
      </c>
      <c r="B282" s="40">
        <v>75130211</v>
      </c>
      <c r="C282" s="8" t="s">
        <v>232</v>
      </c>
      <c r="D282" s="8" t="s">
        <v>4806</v>
      </c>
      <c r="E282" s="8" t="s">
        <v>1844</v>
      </c>
      <c r="F282" s="8" t="s">
        <v>15</v>
      </c>
      <c r="G282" s="8" t="s">
        <v>367</v>
      </c>
      <c r="H282" s="8" t="s">
        <v>4814</v>
      </c>
      <c r="I282" s="8" t="s">
        <v>368</v>
      </c>
      <c r="J282" s="8" t="s">
        <v>250</v>
      </c>
      <c r="K282" s="8" t="s">
        <v>246</v>
      </c>
      <c r="L282" s="8" t="s">
        <v>369</v>
      </c>
      <c r="M282" s="8" t="s">
        <v>4813</v>
      </c>
      <c r="N282" s="8" t="s">
        <v>4812</v>
      </c>
      <c r="O282" s="8" t="s">
        <v>4811</v>
      </c>
      <c r="P282" s="8" t="s">
        <v>4810</v>
      </c>
      <c r="Q282" s="8" t="s">
        <v>1834</v>
      </c>
      <c r="R282" s="8" t="s">
        <v>4809</v>
      </c>
      <c r="S282" s="8" t="s">
        <v>4808</v>
      </c>
      <c r="T282" s="8" t="s">
        <v>4807</v>
      </c>
    </row>
    <row r="283" spans="1:20" ht="45" x14ac:dyDescent="0.25">
      <c r="A283" s="9">
        <v>42027</v>
      </c>
      <c r="B283" s="40">
        <v>75135608</v>
      </c>
      <c r="C283" s="8" t="s">
        <v>232</v>
      </c>
      <c r="D283" s="8" t="s">
        <v>4806</v>
      </c>
      <c r="E283" s="8" t="s">
        <v>1844</v>
      </c>
      <c r="F283" s="8" t="s">
        <v>15</v>
      </c>
      <c r="G283" s="8" t="s">
        <v>330</v>
      </c>
      <c r="H283" s="8" t="s">
        <v>4805</v>
      </c>
      <c r="I283" s="8" t="s">
        <v>11</v>
      </c>
      <c r="J283" s="8" t="s">
        <v>331</v>
      </c>
      <c r="K283" s="8" t="s">
        <v>332</v>
      </c>
      <c r="L283" s="8" t="s">
        <v>333</v>
      </c>
      <c r="M283" s="8" t="s">
        <v>4804</v>
      </c>
      <c r="N283" s="8" t="s">
        <v>4803</v>
      </c>
      <c r="O283" s="8" t="s">
        <v>4802</v>
      </c>
      <c r="P283" s="8" t="s">
        <v>4801</v>
      </c>
      <c r="Q283" s="8" t="s">
        <v>1834</v>
      </c>
      <c r="R283" s="8" t="s">
        <v>4800</v>
      </c>
      <c r="S283" s="8" t="s">
        <v>4799</v>
      </c>
      <c r="T283" s="8" t="s">
        <v>4798</v>
      </c>
    </row>
    <row r="284" spans="1:20" ht="45" x14ac:dyDescent="0.25">
      <c r="A284" s="9">
        <v>42027</v>
      </c>
      <c r="B284" s="8" t="s">
        <v>49</v>
      </c>
      <c r="C284" s="8" t="s">
        <v>3804</v>
      </c>
      <c r="D284" s="8" t="s">
        <v>3803</v>
      </c>
      <c r="E284" s="8" t="s">
        <v>8</v>
      </c>
      <c r="F284" s="8" t="s">
        <v>2566</v>
      </c>
      <c r="G284" s="8" t="s">
        <v>49</v>
      </c>
      <c r="H284" s="8" t="s">
        <v>4797</v>
      </c>
      <c r="I284" s="8" t="s">
        <v>50</v>
      </c>
      <c r="J284" s="8" t="s">
        <v>36</v>
      </c>
      <c r="K284" s="8" t="s">
        <v>9</v>
      </c>
      <c r="L284" s="8" t="s">
        <v>4796</v>
      </c>
      <c r="M284" s="8" t="s">
        <v>4795</v>
      </c>
      <c r="N284" s="8" t="s">
        <v>4794</v>
      </c>
      <c r="O284" s="8" t="s">
        <v>4793</v>
      </c>
      <c r="P284" s="8" t="s">
        <v>4792</v>
      </c>
      <c r="Q284" s="8" t="s">
        <v>1834</v>
      </c>
      <c r="R284" s="8" t="s">
        <v>4791</v>
      </c>
      <c r="S284" s="8" t="s">
        <v>1834</v>
      </c>
      <c r="T284" s="8" t="s">
        <v>4740</v>
      </c>
    </row>
    <row r="285" spans="1:20" ht="45" x14ac:dyDescent="0.25">
      <c r="A285" s="9">
        <v>42027</v>
      </c>
      <c r="B285" s="40">
        <v>75130358</v>
      </c>
      <c r="C285" s="8" t="s">
        <v>3804</v>
      </c>
      <c r="D285" s="8" t="s">
        <v>3803</v>
      </c>
      <c r="E285" s="8" t="s">
        <v>8</v>
      </c>
      <c r="F285" s="8" t="s">
        <v>15</v>
      </c>
      <c r="G285" s="8" t="s">
        <v>60</v>
      </c>
      <c r="H285" s="8" t="s">
        <v>4790</v>
      </c>
      <c r="I285" s="8" t="s">
        <v>61</v>
      </c>
      <c r="J285" s="8" t="s">
        <v>43</v>
      </c>
      <c r="K285" s="8" t="s">
        <v>9</v>
      </c>
      <c r="L285" s="8" t="s">
        <v>4789</v>
      </c>
      <c r="M285" s="8" t="s">
        <v>4788</v>
      </c>
      <c r="N285" s="8" t="s">
        <v>4787</v>
      </c>
      <c r="O285" s="8" t="s">
        <v>4786</v>
      </c>
      <c r="P285" s="8" t="s">
        <v>4785</v>
      </c>
      <c r="Q285" s="8" t="s">
        <v>1834</v>
      </c>
      <c r="R285" s="8" t="s">
        <v>4784</v>
      </c>
      <c r="S285" s="8" t="s">
        <v>4783</v>
      </c>
      <c r="T285" s="8" t="s">
        <v>2082</v>
      </c>
    </row>
    <row r="286" spans="1:20" ht="30" x14ac:dyDescent="0.25">
      <c r="A286" s="9">
        <v>42027</v>
      </c>
      <c r="B286" s="40">
        <v>75130326</v>
      </c>
      <c r="C286" s="8" t="s">
        <v>3804</v>
      </c>
      <c r="D286" s="8" t="s">
        <v>3803</v>
      </c>
      <c r="E286" s="8" t="s">
        <v>8</v>
      </c>
      <c r="F286" s="8" t="s">
        <v>15</v>
      </c>
      <c r="G286" s="8" t="s">
        <v>58</v>
      </c>
      <c r="H286" s="8" t="s">
        <v>4782</v>
      </c>
      <c r="I286" s="8" t="s">
        <v>59</v>
      </c>
      <c r="J286" s="8" t="s">
        <v>46</v>
      </c>
      <c r="K286" s="8" t="s">
        <v>9</v>
      </c>
      <c r="L286" s="8" t="s">
        <v>4780</v>
      </c>
      <c r="M286" s="8" t="s">
        <v>4779</v>
      </c>
      <c r="N286" s="8" t="s">
        <v>4778</v>
      </c>
      <c r="O286" s="8" t="s">
        <v>4777</v>
      </c>
      <c r="P286" s="8" t="s">
        <v>4776</v>
      </c>
      <c r="Q286" s="8" t="s">
        <v>4775</v>
      </c>
      <c r="R286" s="8" t="s">
        <v>4774</v>
      </c>
      <c r="S286" s="8" t="s">
        <v>4773</v>
      </c>
      <c r="T286" s="8" t="s">
        <v>2082</v>
      </c>
    </row>
    <row r="287" spans="1:20" ht="30" x14ac:dyDescent="0.25">
      <c r="A287" s="9">
        <v>42027</v>
      </c>
      <c r="B287" s="40">
        <v>75130326</v>
      </c>
      <c r="C287" s="8" t="s">
        <v>3804</v>
      </c>
      <c r="D287" s="8" t="s">
        <v>3803</v>
      </c>
      <c r="E287" s="8" t="s">
        <v>8</v>
      </c>
      <c r="F287" s="8" t="s">
        <v>15</v>
      </c>
      <c r="G287" s="8" t="s">
        <v>58</v>
      </c>
      <c r="H287" s="8" t="s">
        <v>4781</v>
      </c>
      <c r="I287" s="8" t="s">
        <v>59</v>
      </c>
      <c r="J287" s="8" t="s">
        <v>46</v>
      </c>
      <c r="K287" s="8" t="s">
        <v>9</v>
      </c>
      <c r="L287" s="8" t="s">
        <v>4780</v>
      </c>
      <c r="M287" s="8" t="s">
        <v>4779</v>
      </c>
      <c r="N287" s="8" t="s">
        <v>4778</v>
      </c>
      <c r="O287" s="8" t="s">
        <v>4777</v>
      </c>
      <c r="P287" s="8" t="s">
        <v>4776</v>
      </c>
      <c r="Q287" s="8" t="s">
        <v>4775</v>
      </c>
      <c r="R287" s="8" t="s">
        <v>4774</v>
      </c>
      <c r="S287" s="8" t="s">
        <v>4773</v>
      </c>
      <c r="T287" s="8" t="s">
        <v>2082</v>
      </c>
    </row>
    <row r="288" spans="1:20" ht="45" x14ac:dyDescent="0.25">
      <c r="A288" s="9">
        <v>42027</v>
      </c>
      <c r="B288" s="40">
        <v>75130318</v>
      </c>
      <c r="C288" s="8" t="s">
        <v>3804</v>
      </c>
      <c r="D288" s="8" t="s">
        <v>3803</v>
      </c>
      <c r="E288" s="8" t="s">
        <v>8</v>
      </c>
      <c r="F288" s="8" t="s">
        <v>15</v>
      </c>
      <c r="G288" s="8" t="s">
        <v>55</v>
      </c>
      <c r="H288" s="8" t="s">
        <v>4772</v>
      </c>
      <c r="I288" s="8" t="s">
        <v>56</v>
      </c>
      <c r="J288" s="8" t="s">
        <v>57</v>
      </c>
      <c r="K288" s="8" t="s">
        <v>9</v>
      </c>
      <c r="L288" s="8" t="s">
        <v>4771</v>
      </c>
      <c r="M288" s="8" t="s">
        <v>4768</v>
      </c>
      <c r="N288" s="8" t="s">
        <v>4767</v>
      </c>
      <c r="O288" s="8" t="s">
        <v>4766</v>
      </c>
      <c r="P288" s="8" t="s">
        <v>4765</v>
      </c>
      <c r="Q288" s="8" t="s">
        <v>1834</v>
      </c>
      <c r="R288" s="8" t="s">
        <v>4764</v>
      </c>
      <c r="S288" s="8" t="s">
        <v>4763</v>
      </c>
      <c r="T288" s="8" t="s">
        <v>2082</v>
      </c>
    </row>
    <row r="289" spans="1:20" ht="45" x14ac:dyDescent="0.25">
      <c r="A289" s="9">
        <v>42027</v>
      </c>
      <c r="B289" s="40">
        <v>75130318</v>
      </c>
      <c r="C289" s="8" t="s">
        <v>3804</v>
      </c>
      <c r="D289" s="8" t="s">
        <v>3803</v>
      </c>
      <c r="E289" s="8" t="s">
        <v>8</v>
      </c>
      <c r="F289" s="8" t="s">
        <v>15</v>
      </c>
      <c r="G289" s="8" t="s">
        <v>55</v>
      </c>
      <c r="H289" s="8" t="s">
        <v>4770</v>
      </c>
      <c r="I289" s="8" t="s">
        <v>56</v>
      </c>
      <c r="J289" s="8" t="s">
        <v>57</v>
      </c>
      <c r="K289" s="8" t="s">
        <v>9</v>
      </c>
      <c r="L289" s="8" t="s">
        <v>4769</v>
      </c>
      <c r="M289" s="8" t="s">
        <v>4768</v>
      </c>
      <c r="N289" s="8" t="s">
        <v>4767</v>
      </c>
      <c r="O289" s="8" t="s">
        <v>4766</v>
      </c>
      <c r="P289" s="8" t="s">
        <v>4765</v>
      </c>
      <c r="Q289" s="8" t="s">
        <v>1834</v>
      </c>
      <c r="R289" s="8" t="s">
        <v>4764</v>
      </c>
      <c r="S289" s="8" t="s">
        <v>4763</v>
      </c>
      <c r="T289" s="8" t="s">
        <v>2082</v>
      </c>
    </row>
    <row r="290" spans="1:20" ht="60" x14ac:dyDescent="0.25">
      <c r="A290" s="9">
        <v>42027</v>
      </c>
      <c r="B290" s="40">
        <v>75530359</v>
      </c>
      <c r="C290" s="8" t="s">
        <v>3804</v>
      </c>
      <c r="D290" s="8" t="s">
        <v>3803</v>
      </c>
      <c r="E290" s="8" t="s">
        <v>8</v>
      </c>
      <c r="F290" s="8" t="s">
        <v>80</v>
      </c>
      <c r="G290" s="8" t="s">
        <v>86</v>
      </c>
      <c r="H290" s="8" t="s">
        <v>4762</v>
      </c>
      <c r="I290" s="8" t="s">
        <v>87</v>
      </c>
      <c r="J290" s="8" t="s">
        <v>13</v>
      </c>
      <c r="K290" s="8" t="s">
        <v>9</v>
      </c>
      <c r="L290" s="8" t="s">
        <v>14</v>
      </c>
      <c r="M290" s="8" t="s">
        <v>4530</v>
      </c>
      <c r="N290" s="8" t="s">
        <v>4761</v>
      </c>
      <c r="O290" s="8" t="s">
        <v>4760</v>
      </c>
      <c r="P290" s="8" t="s">
        <v>4759</v>
      </c>
      <c r="Q290" s="8" t="s">
        <v>4758</v>
      </c>
      <c r="R290" s="8" t="s">
        <v>4757</v>
      </c>
      <c r="S290" s="8" t="s">
        <v>4756</v>
      </c>
      <c r="T290" s="8" t="s">
        <v>2082</v>
      </c>
    </row>
    <row r="291" spans="1:20" ht="30" x14ac:dyDescent="0.25">
      <c r="A291" s="9">
        <v>42027</v>
      </c>
      <c r="B291" s="40">
        <v>75130343</v>
      </c>
      <c r="C291" s="8" t="s">
        <v>3804</v>
      </c>
      <c r="D291" s="8" t="s">
        <v>3803</v>
      </c>
      <c r="E291" s="8" t="s">
        <v>8</v>
      </c>
      <c r="F291" s="8" t="s">
        <v>15</v>
      </c>
      <c r="G291" s="8" t="s">
        <v>44</v>
      </c>
      <c r="H291" s="8" t="s">
        <v>4755</v>
      </c>
      <c r="I291" s="8" t="s">
        <v>45</v>
      </c>
      <c r="J291" s="8" t="s">
        <v>46</v>
      </c>
      <c r="K291" s="8" t="s">
        <v>9</v>
      </c>
      <c r="L291" s="8" t="s">
        <v>4754</v>
      </c>
      <c r="M291" s="8" t="s">
        <v>4753</v>
      </c>
      <c r="N291" s="8" t="s">
        <v>4752</v>
      </c>
      <c r="O291" s="8" t="s">
        <v>4751</v>
      </c>
      <c r="P291" s="8" t="s">
        <v>4750</v>
      </c>
      <c r="Q291" s="8" t="s">
        <v>4749</v>
      </c>
      <c r="R291" s="8" t="s">
        <v>4748</v>
      </c>
      <c r="S291" s="8" t="s">
        <v>4747</v>
      </c>
      <c r="T291" s="8" t="s">
        <v>2082</v>
      </c>
    </row>
    <row r="292" spans="1:20" ht="45" x14ac:dyDescent="0.25">
      <c r="A292" s="9">
        <v>42027</v>
      </c>
      <c r="B292" s="8" t="s">
        <v>90</v>
      </c>
      <c r="C292" s="8" t="s">
        <v>3804</v>
      </c>
      <c r="D292" s="8" t="s">
        <v>3803</v>
      </c>
      <c r="E292" s="8" t="s">
        <v>8</v>
      </c>
      <c r="F292" s="8" t="s">
        <v>3320</v>
      </c>
      <c r="G292" s="8" t="s">
        <v>90</v>
      </c>
      <c r="H292" s="8" t="s">
        <v>4746</v>
      </c>
      <c r="I292" s="8" t="s">
        <v>91</v>
      </c>
      <c r="J292" s="8" t="s">
        <v>36</v>
      </c>
      <c r="K292" s="8" t="s">
        <v>9</v>
      </c>
      <c r="L292" s="8" t="s">
        <v>92</v>
      </c>
      <c r="M292" s="8" t="s">
        <v>4745</v>
      </c>
      <c r="N292" s="8" t="s">
        <v>4744</v>
      </c>
      <c r="O292" s="8" t="s">
        <v>4743</v>
      </c>
      <c r="P292" s="8" t="s">
        <v>4742</v>
      </c>
      <c r="Q292" s="8" t="s">
        <v>1834</v>
      </c>
      <c r="R292" s="8" t="s">
        <v>4741</v>
      </c>
      <c r="S292" s="8" t="s">
        <v>1834</v>
      </c>
      <c r="T292" s="8" t="s">
        <v>4740</v>
      </c>
    </row>
    <row r="293" spans="1:20" ht="45" x14ac:dyDescent="0.25">
      <c r="A293" s="9">
        <v>42027</v>
      </c>
      <c r="B293" s="40">
        <v>75130357</v>
      </c>
      <c r="C293" s="8" t="s">
        <v>3804</v>
      </c>
      <c r="D293" s="8" t="s">
        <v>3803</v>
      </c>
      <c r="E293" s="8" t="s">
        <v>8</v>
      </c>
      <c r="F293" s="8" t="s">
        <v>15</v>
      </c>
      <c r="G293" s="8" t="s">
        <v>41</v>
      </c>
      <c r="H293" s="8" t="s">
        <v>4739</v>
      </c>
      <c r="I293" s="8" t="s">
        <v>42</v>
      </c>
      <c r="J293" s="8" t="s">
        <v>43</v>
      </c>
      <c r="K293" s="8" t="s">
        <v>9</v>
      </c>
      <c r="L293" s="8" t="s">
        <v>4738</v>
      </c>
      <c r="M293" s="8" t="s">
        <v>4737</v>
      </c>
      <c r="N293" s="8" t="s">
        <v>4736</v>
      </c>
      <c r="O293" s="8" t="s">
        <v>4735</v>
      </c>
      <c r="P293" s="8" t="s">
        <v>4734</v>
      </c>
      <c r="Q293" s="8" t="s">
        <v>4733</v>
      </c>
      <c r="R293" s="8" t="s">
        <v>4732</v>
      </c>
      <c r="S293" s="8" t="s">
        <v>4731</v>
      </c>
      <c r="T293" s="8" t="s">
        <v>2082</v>
      </c>
    </row>
    <row r="294" spans="1:20" ht="60" x14ac:dyDescent="0.25">
      <c r="A294" s="9">
        <v>42027</v>
      </c>
      <c r="B294" s="40">
        <v>75130342</v>
      </c>
      <c r="C294" s="8" t="s">
        <v>3804</v>
      </c>
      <c r="D294" s="8" t="s">
        <v>3803</v>
      </c>
      <c r="E294" s="8" t="s">
        <v>8</v>
      </c>
      <c r="F294" s="8" t="s">
        <v>15</v>
      </c>
      <c r="G294" s="8" t="s">
        <v>47</v>
      </c>
      <c r="H294" s="8" t="s">
        <v>4730</v>
      </c>
      <c r="I294" s="8" t="s">
        <v>48</v>
      </c>
      <c r="J294" s="8" t="s">
        <v>36</v>
      </c>
      <c r="K294" s="8" t="s">
        <v>9</v>
      </c>
      <c r="L294" s="8" t="s">
        <v>4729</v>
      </c>
      <c r="M294" s="8" t="s">
        <v>4728</v>
      </c>
      <c r="N294" s="8" t="s">
        <v>4727</v>
      </c>
      <c r="O294" s="8" t="s">
        <v>4726</v>
      </c>
      <c r="P294" s="8" t="s">
        <v>4725</v>
      </c>
      <c r="Q294" s="8" t="s">
        <v>4724</v>
      </c>
      <c r="R294" s="8" t="s">
        <v>4723</v>
      </c>
      <c r="S294" s="8" t="s">
        <v>4722</v>
      </c>
      <c r="T294" s="8" t="s">
        <v>2082</v>
      </c>
    </row>
    <row r="295" spans="1:20" ht="60" x14ac:dyDescent="0.25">
      <c r="A295" s="9">
        <v>42027</v>
      </c>
      <c r="B295" s="40">
        <v>75530363</v>
      </c>
      <c r="C295" s="8" t="s">
        <v>3804</v>
      </c>
      <c r="D295" s="8" t="s">
        <v>3803</v>
      </c>
      <c r="E295" s="8" t="s">
        <v>8</v>
      </c>
      <c r="F295" s="8" t="s">
        <v>80</v>
      </c>
      <c r="G295" s="8" t="s">
        <v>88</v>
      </c>
      <c r="H295" s="8" t="s">
        <v>4721</v>
      </c>
      <c r="I295" s="8" t="s">
        <v>89</v>
      </c>
      <c r="J295" s="8" t="s">
        <v>43</v>
      </c>
      <c r="K295" s="8" t="s">
        <v>9</v>
      </c>
      <c r="L295" s="8" t="s">
        <v>4720</v>
      </c>
      <c r="M295" s="8" t="s">
        <v>4719</v>
      </c>
      <c r="N295" s="8" t="s">
        <v>4718</v>
      </c>
      <c r="O295" s="8" t="s">
        <v>4717</v>
      </c>
      <c r="P295" s="8" t="s">
        <v>4716</v>
      </c>
      <c r="Q295" s="8" t="s">
        <v>1834</v>
      </c>
      <c r="R295" s="8" t="s">
        <v>4715</v>
      </c>
      <c r="S295" s="8" t="s">
        <v>4714</v>
      </c>
      <c r="T295" s="8" t="s">
        <v>2082</v>
      </c>
    </row>
    <row r="296" spans="1:20" ht="45" x14ac:dyDescent="0.25">
      <c r="A296" s="9">
        <v>42027</v>
      </c>
      <c r="B296" s="40">
        <v>75530369</v>
      </c>
      <c r="C296" s="8" t="s">
        <v>3804</v>
      </c>
      <c r="D296" s="8" t="s">
        <v>3803</v>
      </c>
      <c r="E296" s="8" t="s">
        <v>8</v>
      </c>
      <c r="F296" s="8" t="s">
        <v>80</v>
      </c>
      <c r="G296" s="8" t="s">
        <v>77</v>
      </c>
      <c r="H296" s="8" t="s">
        <v>4713</v>
      </c>
      <c r="I296" s="8" t="s">
        <v>79</v>
      </c>
      <c r="J296" s="8" t="s">
        <v>57</v>
      </c>
      <c r="K296" s="8" t="s">
        <v>9</v>
      </c>
      <c r="L296" s="8" t="s">
        <v>4712</v>
      </c>
      <c r="M296" s="8" t="s">
        <v>4711</v>
      </c>
      <c r="N296" s="8" t="s">
        <v>4710</v>
      </c>
      <c r="O296" s="8" t="s">
        <v>4709</v>
      </c>
      <c r="P296" s="8" t="s">
        <v>4708</v>
      </c>
      <c r="Q296" s="8" t="s">
        <v>4707</v>
      </c>
      <c r="R296" s="8" t="s">
        <v>4706</v>
      </c>
      <c r="S296" s="8" t="s">
        <v>4705</v>
      </c>
      <c r="T296" s="8" t="s">
        <v>2082</v>
      </c>
    </row>
    <row r="297" spans="1:20" ht="45" x14ac:dyDescent="0.25">
      <c r="A297" s="9">
        <v>42027</v>
      </c>
      <c r="B297" s="40">
        <v>75530365</v>
      </c>
      <c r="C297" s="8" t="s">
        <v>3804</v>
      </c>
      <c r="D297" s="8" t="s">
        <v>3803</v>
      </c>
      <c r="E297" s="8" t="s">
        <v>8</v>
      </c>
      <c r="F297" s="8" t="s">
        <v>80</v>
      </c>
      <c r="G297" s="8" t="s">
        <v>81</v>
      </c>
      <c r="H297" s="8" t="s">
        <v>4704</v>
      </c>
      <c r="I297" s="8" t="s">
        <v>82</v>
      </c>
      <c r="J297" s="8" t="s">
        <v>36</v>
      </c>
      <c r="K297" s="8" t="s">
        <v>9</v>
      </c>
      <c r="L297" s="8" t="s">
        <v>83</v>
      </c>
      <c r="M297" s="8" t="s">
        <v>4622</v>
      </c>
      <c r="N297" s="8" t="s">
        <v>4702</v>
      </c>
      <c r="O297" s="8" t="s">
        <v>4701</v>
      </c>
      <c r="P297" s="8" t="s">
        <v>4700</v>
      </c>
      <c r="Q297" s="8" t="s">
        <v>4699</v>
      </c>
      <c r="R297" s="8" t="s">
        <v>4698</v>
      </c>
      <c r="S297" s="8" t="s">
        <v>4697</v>
      </c>
      <c r="T297" s="8" t="s">
        <v>2082</v>
      </c>
    </row>
    <row r="298" spans="1:20" ht="45" x14ac:dyDescent="0.25">
      <c r="A298" s="9">
        <v>42027</v>
      </c>
      <c r="B298" s="40">
        <v>75530365</v>
      </c>
      <c r="C298" s="8" t="s">
        <v>3804</v>
      </c>
      <c r="D298" s="8" t="s">
        <v>3803</v>
      </c>
      <c r="E298" s="8" t="s">
        <v>8</v>
      </c>
      <c r="F298" s="8" t="s">
        <v>80</v>
      </c>
      <c r="G298" s="8" t="s">
        <v>81</v>
      </c>
      <c r="H298" s="8" t="s">
        <v>4703</v>
      </c>
      <c r="I298" s="8" t="s">
        <v>82</v>
      </c>
      <c r="J298" s="8" t="s">
        <v>36</v>
      </c>
      <c r="K298" s="8" t="s">
        <v>9</v>
      </c>
      <c r="L298" s="8" t="s">
        <v>83</v>
      </c>
      <c r="M298" s="8" t="s">
        <v>4622</v>
      </c>
      <c r="N298" s="8" t="s">
        <v>4702</v>
      </c>
      <c r="O298" s="8" t="s">
        <v>4701</v>
      </c>
      <c r="P298" s="8" t="s">
        <v>4700</v>
      </c>
      <c r="Q298" s="8" t="s">
        <v>4699</v>
      </c>
      <c r="R298" s="8" t="s">
        <v>4698</v>
      </c>
      <c r="S298" s="8" t="s">
        <v>4697</v>
      </c>
      <c r="T298" s="8" t="s">
        <v>2082</v>
      </c>
    </row>
    <row r="299" spans="1:20" ht="30" x14ac:dyDescent="0.25">
      <c r="A299" s="9">
        <v>42027</v>
      </c>
      <c r="B299" s="8" t="s">
        <v>93</v>
      </c>
      <c r="C299" s="8" t="s">
        <v>3804</v>
      </c>
      <c r="D299" s="8" t="s">
        <v>3803</v>
      </c>
      <c r="E299" s="8" t="s">
        <v>8</v>
      </c>
      <c r="F299" s="8" t="s">
        <v>3320</v>
      </c>
      <c r="G299" s="8" t="s">
        <v>93</v>
      </c>
      <c r="H299" s="8" t="s">
        <v>4696</v>
      </c>
      <c r="I299" s="8" t="s">
        <v>94</v>
      </c>
      <c r="J299" s="8" t="s">
        <v>27</v>
      </c>
      <c r="K299" s="8" t="s">
        <v>9</v>
      </c>
      <c r="L299" s="8" t="s">
        <v>95</v>
      </c>
      <c r="M299" s="8" t="s">
        <v>4695</v>
      </c>
      <c r="N299" s="8" t="s">
        <v>4694</v>
      </c>
      <c r="O299" s="8" t="s">
        <v>4693</v>
      </c>
      <c r="P299" s="8" t="s">
        <v>4692</v>
      </c>
      <c r="Q299" s="8" t="s">
        <v>4691</v>
      </c>
      <c r="R299" s="8" t="s">
        <v>4690</v>
      </c>
      <c r="S299" s="8" t="s">
        <v>1834</v>
      </c>
      <c r="T299" s="8" t="s">
        <v>4689</v>
      </c>
    </row>
    <row r="300" spans="1:20" ht="30" x14ac:dyDescent="0.25">
      <c r="A300" s="9">
        <v>42027</v>
      </c>
      <c r="B300" s="40">
        <v>75330372</v>
      </c>
      <c r="C300" s="8" t="s">
        <v>3804</v>
      </c>
      <c r="D300" s="8" t="s">
        <v>3803</v>
      </c>
      <c r="E300" s="8" t="s">
        <v>8</v>
      </c>
      <c r="F300" s="8" t="s">
        <v>99</v>
      </c>
      <c r="G300" s="8" t="s">
        <v>107</v>
      </c>
      <c r="H300" s="8" t="s">
        <v>4688</v>
      </c>
      <c r="I300" s="8" t="s">
        <v>108</v>
      </c>
      <c r="J300" s="8" t="s">
        <v>27</v>
      </c>
      <c r="K300" s="8" t="s">
        <v>9</v>
      </c>
      <c r="L300" s="8" t="s">
        <v>109</v>
      </c>
      <c r="M300" s="8" t="s">
        <v>4687</v>
      </c>
      <c r="N300" s="8" t="s">
        <v>4686</v>
      </c>
      <c r="O300" s="8" t="s">
        <v>4685</v>
      </c>
      <c r="P300" s="8" t="s">
        <v>4684</v>
      </c>
      <c r="Q300" s="8" t="s">
        <v>4683</v>
      </c>
      <c r="R300" s="8" t="s">
        <v>4682</v>
      </c>
      <c r="S300" s="8" t="s">
        <v>4681</v>
      </c>
      <c r="T300" s="8" t="s">
        <v>2082</v>
      </c>
    </row>
    <row r="301" spans="1:20" ht="45" x14ac:dyDescent="0.25">
      <c r="A301" s="9">
        <v>42027</v>
      </c>
      <c r="B301" s="40">
        <v>75330391</v>
      </c>
      <c r="C301" s="8" t="s">
        <v>3804</v>
      </c>
      <c r="D301" s="8" t="s">
        <v>3803</v>
      </c>
      <c r="E301" s="8" t="s">
        <v>8</v>
      </c>
      <c r="F301" s="8" t="s">
        <v>99</v>
      </c>
      <c r="G301" s="8" t="s">
        <v>106</v>
      </c>
      <c r="H301" s="8" t="s">
        <v>4680</v>
      </c>
      <c r="I301" s="8" t="s">
        <v>4679</v>
      </c>
      <c r="J301" s="8" t="s">
        <v>46</v>
      </c>
      <c r="K301" s="8" t="s">
        <v>9</v>
      </c>
      <c r="L301" s="8" t="s">
        <v>4678</v>
      </c>
      <c r="M301" s="8" t="s">
        <v>4677</v>
      </c>
      <c r="N301" s="8" t="s">
        <v>4676</v>
      </c>
      <c r="O301" s="8" t="s">
        <v>4675</v>
      </c>
      <c r="P301" s="8" t="s">
        <v>4674</v>
      </c>
      <c r="Q301" s="8" t="s">
        <v>4673</v>
      </c>
      <c r="R301" s="8" t="s">
        <v>4672</v>
      </c>
      <c r="S301" s="8" t="s">
        <v>4671</v>
      </c>
      <c r="T301" s="8" t="s">
        <v>2082</v>
      </c>
    </row>
    <row r="302" spans="1:20" ht="30" x14ac:dyDescent="0.25">
      <c r="A302" s="9">
        <v>42027</v>
      </c>
      <c r="B302" s="8" t="s">
        <v>100</v>
      </c>
      <c r="C302" s="8" t="s">
        <v>3804</v>
      </c>
      <c r="D302" s="8" t="s">
        <v>3803</v>
      </c>
      <c r="E302" s="8" t="s">
        <v>8</v>
      </c>
      <c r="F302" s="8" t="s">
        <v>3474</v>
      </c>
      <c r="G302" s="8" t="s">
        <v>100</v>
      </c>
      <c r="H302" s="8" t="s">
        <v>4670</v>
      </c>
      <c r="I302" s="8" t="s">
        <v>101</v>
      </c>
      <c r="J302" s="8" t="s">
        <v>27</v>
      </c>
      <c r="K302" s="8" t="s">
        <v>9</v>
      </c>
      <c r="L302" s="8" t="s">
        <v>102</v>
      </c>
      <c r="M302" s="8" t="s">
        <v>4669</v>
      </c>
      <c r="N302" s="8" t="s">
        <v>4668</v>
      </c>
      <c r="O302" s="8" t="s">
        <v>4667</v>
      </c>
      <c r="P302" s="8" t="s">
        <v>4666</v>
      </c>
      <c r="Q302" s="8" t="s">
        <v>4665</v>
      </c>
      <c r="R302" s="8" t="s">
        <v>4664</v>
      </c>
      <c r="S302" s="8" t="s">
        <v>1834</v>
      </c>
      <c r="T302" s="8" t="s">
        <v>4663</v>
      </c>
    </row>
    <row r="303" spans="1:20" ht="45" x14ac:dyDescent="0.25">
      <c r="A303" s="9">
        <v>42027</v>
      </c>
      <c r="B303" s="40">
        <v>75130311</v>
      </c>
      <c r="C303" s="8" t="s">
        <v>3804</v>
      </c>
      <c r="D303" s="8" t="s">
        <v>3803</v>
      </c>
      <c r="E303" s="8" t="s">
        <v>8</v>
      </c>
      <c r="F303" s="8" t="s">
        <v>15</v>
      </c>
      <c r="G303" s="8" t="s">
        <v>34</v>
      </c>
      <c r="H303" s="8" t="s">
        <v>4662</v>
      </c>
      <c r="I303" s="8" t="s">
        <v>35</v>
      </c>
      <c r="J303" s="8" t="s">
        <v>36</v>
      </c>
      <c r="K303" s="8" t="s">
        <v>9</v>
      </c>
      <c r="L303" s="8" t="s">
        <v>4661</v>
      </c>
      <c r="M303" s="8" t="s">
        <v>4660</v>
      </c>
      <c r="N303" s="8" t="s">
        <v>4659</v>
      </c>
      <c r="O303" s="8" t="s">
        <v>4658</v>
      </c>
      <c r="P303" s="8" t="s">
        <v>4657</v>
      </c>
      <c r="Q303" s="8" t="s">
        <v>4656</v>
      </c>
      <c r="R303" s="8" t="s">
        <v>4655</v>
      </c>
      <c r="S303" s="8" t="s">
        <v>4654</v>
      </c>
      <c r="T303" s="8" t="s">
        <v>2082</v>
      </c>
    </row>
    <row r="304" spans="1:20" ht="75" x14ac:dyDescent="0.25">
      <c r="A304" s="9">
        <v>42027</v>
      </c>
      <c r="B304" s="40">
        <v>75230385</v>
      </c>
      <c r="C304" s="8" t="s">
        <v>3804</v>
      </c>
      <c r="D304" s="8" t="s">
        <v>3803</v>
      </c>
      <c r="E304" s="8" t="s">
        <v>8</v>
      </c>
      <c r="F304" s="8" t="s">
        <v>2813</v>
      </c>
      <c r="G304" s="8" t="s">
        <v>137</v>
      </c>
      <c r="H304" s="8" t="s">
        <v>4653</v>
      </c>
      <c r="I304" s="8" t="s">
        <v>4652</v>
      </c>
      <c r="J304" s="8" t="s">
        <v>13</v>
      </c>
      <c r="K304" s="8" t="s">
        <v>9</v>
      </c>
      <c r="L304" s="8" t="s">
        <v>138</v>
      </c>
      <c r="M304" s="8" t="s">
        <v>4651</v>
      </c>
      <c r="N304" s="8" t="s">
        <v>4650</v>
      </c>
      <c r="O304" s="8" t="s">
        <v>4649</v>
      </c>
      <c r="P304" s="8" t="s">
        <v>4648</v>
      </c>
      <c r="Q304" s="8" t="s">
        <v>1834</v>
      </c>
      <c r="R304" s="8" t="s">
        <v>4647</v>
      </c>
      <c r="S304" s="8" t="s">
        <v>4646</v>
      </c>
      <c r="T304" s="8" t="s">
        <v>2082</v>
      </c>
    </row>
    <row r="305" spans="1:20" ht="30" x14ac:dyDescent="0.25">
      <c r="A305" s="9">
        <v>42027</v>
      </c>
      <c r="B305" s="8" t="s">
        <v>84</v>
      </c>
      <c r="C305" s="8" t="s">
        <v>3804</v>
      </c>
      <c r="D305" s="8" t="s">
        <v>3803</v>
      </c>
      <c r="E305" s="8" t="s">
        <v>8</v>
      </c>
      <c r="F305" s="8" t="s">
        <v>80</v>
      </c>
      <c r="G305" s="8" t="s">
        <v>84</v>
      </c>
      <c r="H305" s="8" t="s">
        <v>4645</v>
      </c>
      <c r="I305" s="8" t="s">
        <v>85</v>
      </c>
      <c r="J305" s="8" t="s">
        <v>23</v>
      </c>
      <c r="K305" s="8" t="s">
        <v>9</v>
      </c>
      <c r="L305" s="8" t="s">
        <v>4644</v>
      </c>
      <c r="M305" s="8" t="s">
        <v>4643</v>
      </c>
      <c r="N305" s="8" t="s">
        <v>4642</v>
      </c>
      <c r="O305" s="8" t="s">
        <v>4641</v>
      </c>
      <c r="P305" s="8" t="s">
        <v>4640</v>
      </c>
      <c r="Q305" s="8" t="s">
        <v>4639</v>
      </c>
      <c r="R305" s="8" t="s">
        <v>4638</v>
      </c>
      <c r="S305" s="8" t="s">
        <v>1834</v>
      </c>
      <c r="T305" s="8" t="s">
        <v>4460</v>
      </c>
    </row>
    <row r="306" spans="1:20" ht="30" x14ac:dyDescent="0.25">
      <c r="A306" s="9">
        <v>42027</v>
      </c>
      <c r="B306" s="40">
        <v>75130301</v>
      </c>
      <c r="C306" s="8" t="s">
        <v>3804</v>
      </c>
      <c r="D306" s="8" t="s">
        <v>3803</v>
      </c>
      <c r="E306" s="8" t="s">
        <v>8</v>
      </c>
      <c r="F306" s="8" t="s">
        <v>15</v>
      </c>
      <c r="G306" s="8" t="s">
        <v>21</v>
      </c>
      <c r="H306" s="8" t="s">
        <v>4637</v>
      </c>
      <c r="I306" s="8" t="s">
        <v>22</v>
      </c>
      <c r="J306" s="8" t="s">
        <v>23</v>
      </c>
      <c r="K306" s="8" t="s">
        <v>9</v>
      </c>
      <c r="L306" s="8" t="s">
        <v>24</v>
      </c>
      <c r="M306" s="8" t="s">
        <v>4636</v>
      </c>
      <c r="N306" s="8" t="s">
        <v>4635</v>
      </c>
      <c r="O306" s="8" t="s">
        <v>4634</v>
      </c>
      <c r="P306" s="8" t="s">
        <v>4633</v>
      </c>
      <c r="Q306" s="8" t="s">
        <v>4632</v>
      </c>
      <c r="R306" s="8" t="s">
        <v>4631</v>
      </c>
      <c r="S306" s="8" t="s">
        <v>4630</v>
      </c>
      <c r="T306" s="8" t="s">
        <v>2082</v>
      </c>
    </row>
    <row r="307" spans="1:20" ht="45" x14ac:dyDescent="0.25">
      <c r="A307" s="9">
        <v>42027</v>
      </c>
      <c r="B307" s="8" t="s">
        <v>110</v>
      </c>
      <c r="C307" s="8" t="s">
        <v>3804</v>
      </c>
      <c r="D307" s="8" t="s">
        <v>3803</v>
      </c>
      <c r="E307" s="8" t="s">
        <v>8</v>
      </c>
      <c r="F307" s="8" t="s">
        <v>3474</v>
      </c>
      <c r="G307" s="8" t="s">
        <v>110</v>
      </c>
      <c r="H307" s="8" t="s">
        <v>4629</v>
      </c>
      <c r="I307" s="8" t="s">
        <v>111</v>
      </c>
      <c r="J307" s="8" t="s">
        <v>33</v>
      </c>
      <c r="K307" s="8" t="s">
        <v>9</v>
      </c>
      <c r="L307" s="8" t="s">
        <v>112</v>
      </c>
      <c r="M307" s="8" t="s">
        <v>4628</v>
      </c>
      <c r="N307" s="8" t="s">
        <v>4627</v>
      </c>
      <c r="O307" s="8" t="s">
        <v>4626</v>
      </c>
      <c r="P307" s="8" t="s">
        <v>4625</v>
      </c>
      <c r="Q307" s="8" t="s">
        <v>1834</v>
      </c>
      <c r="R307" s="8" t="s">
        <v>4624</v>
      </c>
      <c r="S307" s="8" t="s">
        <v>1834</v>
      </c>
      <c r="T307" s="8" t="s">
        <v>2179</v>
      </c>
    </row>
    <row r="308" spans="1:20" ht="45" x14ac:dyDescent="0.25">
      <c r="A308" s="9">
        <v>42027</v>
      </c>
      <c r="B308" s="40">
        <v>75530390</v>
      </c>
      <c r="C308" s="8" t="s">
        <v>3804</v>
      </c>
      <c r="D308" s="8" t="s">
        <v>3803</v>
      </c>
      <c r="E308" s="8" t="s">
        <v>8</v>
      </c>
      <c r="F308" s="8" t="s">
        <v>151</v>
      </c>
      <c r="G308" s="8" t="s">
        <v>149</v>
      </c>
      <c r="H308" s="8" t="s">
        <v>4623</v>
      </c>
      <c r="I308" s="8" t="s">
        <v>150</v>
      </c>
      <c r="J308" s="8" t="s">
        <v>36</v>
      </c>
      <c r="K308" s="8" t="s">
        <v>9</v>
      </c>
      <c r="L308" s="8" t="s">
        <v>83</v>
      </c>
      <c r="M308" s="8" t="s">
        <v>4622</v>
      </c>
      <c r="N308" s="8" t="s">
        <v>4621</v>
      </c>
      <c r="O308" s="8" t="s">
        <v>4620</v>
      </c>
      <c r="P308" s="8" t="s">
        <v>4619</v>
      </c>
      <c r="Q308" s="8" t="s">
        <v>4618</v>
      </c>
      <c r="R308" s="8" t="s">
        <v>4617</v>
      </c>
      <c r="S308" s="8" t="s">
        <v>4616</v>
      </c>
      <c r="T308" s="8" t="s">
        <v>2082</v>
      </c>
    </row>
    <row r="309" spans="1:20" ht="45" x14ac:dyDescent="0.25">
      <c r="A309" s="9">
        <v>42027</v>
      </c>
      <c r="B309" s="40">
        <v>75230381</v>
      </c>
      <c r="C309" s="8" t="s">
        <v>3804</v>
      </c>
      <c r="D309" s="8" t="s">
        <v>3803</v>
      </c>
      <c r="E309" s="8" t="s">
        <v>8</v>
      </c>
      <c r="F309" s="8" t="s">
        <v>2662</v>
      </c>
      <c r="G309" s="8" t="s">
        <v>125</v>
      </c>
      <c r="H309" s="8" t="s">
        <v>4615</v>
      </c>
      <c r="I309" s="8" t="s">
        <v>126</v>
      </c>
      <c r="J309" s="8" t="s">
        <v>13</v>
      </c>
      <c r="K309" s="8" t="s">
        <v>9</v>
      </c>
      <c r="L309" s="8" t="s">
        <v>127</v>
      </c>
      <c r="M309" s="8" t="s">
        <v>4614</v>
      </c>
      <c r="N309" s="8" t="s">
        <v>4613</v>
      </c>
      <c r="O309" s="8" t="s">
        <v>4612</v>
      </c>
      <c r="P309" s="8" t="s">
        <v>4611</v>
      </c>
      <c r="Q309" s="8" t="s">
        <v>1834</v>
      </c>
      <c r="R309" s="8" t="s">
        <v>4610</v>
      </c>
      <c r="S309" s="8" t="s">
        <v>4609</v>
      </c>
      <c r="T309" s="8" t="s">
        <v>2082</v>
      </c>
    </row>
    <row r="310" spans="1:20" ht="45" x14ac:dyDescent="0.25">
      <c r="A310" s="9">
        <v>42027</v>
      </c>
      <c r="B310" s="40">
        <v>75230379</v>
      </c>
      <c r="C310" s="8" t="s">
        <v>3804</v>
      </c>
      <c r="D310" s="8" t="s">
        <v>3803</v>
      </c>
      <c r="E310" s="8" t="s">
        <v>8</v>
      </c>
      <c r="F310" s="8" t="s">
        <v>2662</v>
      </c>
      <c r="G310" s="8" t="s">
        <v>128</v>
      </c>
      <c r="H310" s="8" t="s">
        <v>4608</v>
      </c>
      <c r="I310" s="8" t="s">
        <v>129</v>
      </c>
      <c r="J310" s="8" t="s">
        <v>43</v>
      </c>
      <c r="K310" s="8" t="s">
        <v>9</v>
      </c>
      <c r="L310" s="8" t="s">
        <v>130</v>
      </c>
      <c r="M310" s="8" t="s">
        <v>4607</v>
      </c>
      <c r="N310" s="8" t="s">
        <v>4606</v>
      </c>
      <c r="O310" s="8" t="s">
        <v>4605</v>
      </c>
      <c r="P310" s="8" t="s">
        <v>4604</v>
      </c>
      <c r="Q310" s="8" t="s">
        <v>4603</v>
      </c>
      <c r="R310" s="8" t="s">
        <v>4602</v>
      </c>
      <c r="S310" s="8" t="s">
        <v>4601</v>
      </c>
      <c r="T310" s="8" t="s">
        <v>2082</v>
      </c>
    </row>
    <row r="311" spans="1:20" ht="45" x14ac:dyDescent="0.25">
      <c r="A311" s="9">
        <v>42027</v>
      </c>
      <c r="B311" s="40">
        <v>75230378</v>
      </c>
      <c r="C311" s="8" t="s">
        <v>3804</v>
      </c>
      <c r="D311" s="8" t="s">
        <v>3803</v>
      </c>
      <c r="E311" s="8" t="s">
        <v>8</v>
      </c>
      <c r="F311" s="8" t="s">
        <v>2662</v>
      </c>
      <c r="G311" s="8" t="s">
        <v>131</v>
      </c>
      <c r="H311" s="8" t="s">
        <v>4600</v>
      </c>
      <c r="I311" s="8" t="s">
        <v>132</v>
      </c>
      <c r="J311" s="8" t="s">
        <v>46</v>
      </c>
      <c r="K311" s="8" t="s">
        <v>9</v>
      </c>
      <c r="L311" s="8" t="s">
        <v>133</v>
      </c>
      <c r="M311" s="8" t="s">
        <v>4599</v>
      </c>
      <c r="N311" s="8" t="s">
        <v>4598</v>
      </c>
      <c r="O311" s="8" t="s">
        <v>4597</v>
      </c>
      <c r="P311" s="8" t="s">
        <v>4596</v>
      </c>
      <c r="Q311" s="8" t="s">
        <v>1834</v>
      </c>
      <c r="R311" s="8" t="s">
        <v>4595</v>
      </c>
      <c r="S311" s="8" t="s">
        <v>4594</v>
      </c>
      <c r="T311" s="8" t="s">
        <v>2082</v>
      </c>
    </row>
    <row r="312" spans="1:20" ht="45" x14ac:dyDescent="0.25">
      <c r="A312" s="9">
        <v>42027</v>
      </c>
      <c r="B312" s="40">
        <v>75230388</v>
      </c>
      <c r="C312" s="8" t="s">
        <v>3804</v>
      </c>
      <c r="D312" s="8" t="s">
        <v>3803</v>
      </c>
      <c r="E312" s="8" t="s">
        <v>8</v>
      </c>
      <c r="F312" s="8" t="s">
        <v>4593</v>
      </c>
      <c r="G312" s="8" t="s">
        <v>142</v>
      </c>
      <c r="H312" s="8" t="s">
        <v>4592</v>
      </c>
      <c r="I312" s="8" t="s">
        <v>143</v>
      </c>
      <c r="J312" s="8" t="s">
        <v>36</v>
      </c>
      <c r="K312" s="8" t="s">
        <v>9</v>
      </c>
      <c r="L312" s="8" t="s">
        <v>51</v>
      </c>
      <c r="M312" s="8" t="s">
        <v>4591</v>
      </c>
      <c r="N312" s="8" t="s">
        <v>4590</v>
      </c>
      <c r="O312" s="8" t="s">
        <v>4589</v>
      </c>
      <c r="P312" s="8" t="s">
        <v>4588</v>
      </c>
      <c r="Q312" s="8" t="s">
        <v>1834</v>
      </c>
      <c r="R312" s="8" t="s">
        <v>4587</v>
      </c>
      <c r="S312" s="8" t="s">
        <v>4586</v>
      </c>
      <c r="T312" s="8" t="s">
        <v>2082</v>
      </c>
    </row>
    <row r="313" spans="1:20" ht="30" x14ac:dyDescent="0.25">
      <c r="A313" s="9">
        <v>42027</v>
      </c>
      <c r="B313" s="8" t="s">
        <v>139</v>
      </c>
      <c r="C313" s="8" t="s">
        <v>3804</v>
      </c>
      <c r="D313" s="8" t="s">
        <v>3803</v>
      </c>
      <c r="E313" s="8" t="s">
        <v>8</v>
      </c>
      <c r="F313" s="8" t="s">
        <v>2813</v>
      </c>
      <c r="G313" s="8" t="s">
        <v>139</v>
      </c>
      <c r="H313" s="8" t="s">
        <v>4585</v>
      </c>
      <c r="I313" s="8" t="s">
        <v>140</v>
      </c>
      <c r="J313" s="8" t="s">
        <v>46</v>
      </c>
      <c r="K313" s="8" t="s">
        <v>9</v>
      </c>
      <c r="L313" s="8" t="s">
        <v>141</v>
      </c>
      <c r="M313" s="8" t="s">
        <v>4584</v>
      </c>
      <c r="N313" s="8" t="s">
        <v>4583</v>
      </c>
      <c r="O313" s="8" t="s">
        <v>4582</v>
      </c>
      <c r="P313" s="8" t="s">
        <v>4581</v>
      </c>
      <c r="Q313" s="8" t="s">
        <v>1834</v>
      </c>
      <c r="R313" s="8" t="s">
        <v>4580</v>
      </c>
      <c r="S313" s="8" t="s">
        <v>1834</v>
      </c>
      <c r="T313" s="8" t="s">
        <v>4579</v>
      </c>
    </row>
    <row r="314" spans="1:20" ht="75" x14ac:dyDescent="0.25">
      <c r="A314" s="9">
        <v>42027</v>
      </c>
      <c r="B314" s="40">
        <v>75230384</v>
      </c>
      <c r="C314" s="8" t="s">
        <v>3804</v>
      </c>
      <c r="D314" s="8" t="s">
        <v>3803</v>
      </c>
      <c r="E314" s="8" t="s">
        <v>8</v>
      </c>
      <c r="F314" s="8" t="s">
        <v>4578</v>
      </c>
      <c r="G314" s="8" t="s">
        <v>146</v>
      </c>
      <c r="H314" s="8" t="s">
        <v>4577</v>
      </c>
      <c r="I314" s="8" t="s">
        <v>147</v>
      </c>
      <c r="J314" s="8" t="s">
        <v>33</v>
      </c>
      <c r="K314" s="8" t="s">
        <v>9</v>
      </c>
      <c r="L314" s="8" t="s">
        <v>148</v>
      </c>
      <c r="M314" s="8" t="s">
        <v>4576</v>
      </c>
      <c r="N314" s="8" t="s">
        <v>4575</v>
      </c>
      <c r="O314" s="8" t="s">
        <v>4574</v>
      </c>
      <c r="P314" s="8" t="s">
        <v>4573</v>
      </c>
      <c r="Q314" s="8" t="s">
        <v>1834</v>
      </c>
      <c r="R314" s="8" t="s">
        <v>4572</v>
      </c>
      <c r="S314" s="8" t="s">
        <v>4571</v>
      </c>
      <c r="T314" s="8" t="s">
        <v>2082</v>
      </c>
    </row>
    <row r="315" spans="1:20" ht="45" x14ac:dyDescent="0.25">
      <c r="A315" s="9">
        <v>42027</v>
      </c>
      <c r="B315" s="40">
        <v>75230383</v>
      </c>
      <c r="C315" s="8" t="s">
        <v>3804</v>
      </c>
      <c r="D315" s="8" t="s">
        <v>3803</v>
      </c>
      <c r="E315" s="8" t="s">
        <v>8</v>
      </c>
      <c r="F315" s="8" t="s">
        <v>3410</v>
      </c>
      <c r="G315" s="8" t="s">
        <v>134</v>
      </c>
      <c r="H315" s="8" t="s">
        <v>4570</v>
      </c>
      <c r="I315" s="8" t="s">
        <v>135</v>
      </c>
      <c r="J315" s="8" t="s">
        <v>36</v>
      </c>
      <c r="K315" s="8" t="s">
        <v>9</v>
      </c>
      <c r="L315" s="8" t="s">
        <v>136</v>
      </c>
      <c r="M315" s="8" t="s">
        <v>4569</v>
      </c>
      <c r="N315" s="8" t="s">
        <v>4568</v>
      </c>
      <c r="O315" s="8" t="s">
        <v>4567</v>
      </c>
      <c r="P315" s="8" t="s">
        <v>4566</v>
      </c>
      <c r="Q315" s="8" t="s">
        <v>4565</v>
      </c>
      <c r="R315" s="8" t="s">
        <v>4564</v>
      </c>
      <c r="S315" s="8" t="s">
        <v>4563</v>
      </c>
      <c r="T315" s="8" t="s">
        <v>2082</v>
      </c>
    </row>
    <row r="316" spans="1:20" ht="45" x14ac:dyDescent="0.25">
      <c r="A316" s="9">
        <v>42027</v>
      </c>
      <c r="B316" s="40">
        <v>75130314</v>
      </c>
      <c r="C316" s="8" t="s">
        <v>3804</v>
      </c>
      <c r="D316" s="8" t="s">
        <v>3803</v>
      </c>
      <c r="E316" s="8" t="s">
        <v>8</v>
      </c>
      <c r="F316" s="8" t="s">
        <v>15</v>
      </c>
      <c r="G316" s="8" t="s">
        <v>31</v>
      </c>
      <c r="H316" s="8" t="s">
        <v>4562</v>
      </c>
      <c r="I316" s="8" t="s">
        <v>32</v>
      </c>
      <c r="J316" s="8" t="s">
        <v>33</v>
      </c>
      <c r="K316" s="8" t="s">
        <v>9</v>
      </c>
      <c r="L316" s="8" t="s">
        <v>4561</v>
      </c>
      <c r="M316" s="8" t="s">
        <v>4560</v>
      </c>
      <c r="N316" s="8" t="s">
        <v>4559</v>
      </c>
      <c r="O316" s="8" t="s">
        <v>4558</v>
      </c>
      <c r="P316" s="8" t="s">
        <v>4557</v>
      </c>
      <c r="Q316" s="8" t="s">
        <v>1834</v>
      </c>
      <c r="R316" s="8" t="s">
        <v>4556</v>
      </c>
      <c r="S316" s="8" t="s">
        <v>4555</v>
      </c>
      <c r="T316" s="8" t="s">
        <v>2082</v>
      </c>
    </row>
    <row r="317" spans="1:20" ht="45" x14ac:dyDescent="0.25">
      <c r="A317" s="9">
        <v>42027</v>
      </c>
      <c r="B317" s="40">
        <v>75130327</v>
      </c>
      <c r="C317" s="8" t="s">
        <v>3804</v>
      </c>
      <c r="D317" s="8" t="s">
        <v>3803</v>
      </c>
      <c r="E317" s="8" t="s">
        <v>8</v>
      </c>
      <c r="F317" s="8" t="s">
        <v>15</v>
      </c>
      <c r="G317" s="8" t="s">
        <v>37</v>
      </c>
      <c r="H317" s="8" t="s">
        <v>4554</v>
      </c>
      <c r="I317" s="8" t="s">
        <v>38</v>
      </c>
      <c r="J317" s="8" t="s">
        <v>39</v>
      </c>
      <c r="K317" s="8" t="s">
        <v>9</v>
      </c>
      <c r="L317" s="8" t="s">
        <v>40</v>
      </c>
      <c r="M317" s="8" t="s">
        <v>4019</v>
      </c>
      <c r="N317" s="8" t="s">
        <v>4553</v>
      </c>
      <c r="O317" s="8" t="s">
        <v>4552</v>
      </c>
      <c r="P317" s="8" t="s">
        <v>4551</v>
      </c>
      <c r="Q317" s="8" t="s">
        <v>4550</v>
      </c>
      <c r="R317" s="8" t="s">
        <v>4549</v>
      </c>
      <c r="S317" s="8" t="s">
        <v>4548</v>
      </c>
      <c r="T317" s="8" t="s">
        <v>2082</v>
      </c>
    </row>
    <row r="318" spans="1:20" ht="60" x14ac:dyDescent="0.25">
      <c r="A318" s="9">
        <v>42027</v>
      </c>
      <c r="B318" s="40">
        <v>75130308</v>
      </c>
      <c r="C318" s="8" t="s">
        <v>3804</v>
      </c>
      <c r="D318" s="8" t="s">
        <v>3803</v>
      </c>
      <c r="E318" s="8" t="s">
        <v>8</v>
      </c>
      <c r="F318" s="8" t="s">
        <v>15</v>
      </c>
      <c r="G318" s="8" t="s">
        <v>52</v>
      </c>
      <c r="H318" s="8" t="s">
        <v>4547</v>
      </c>
      <c r="I318" s="8" t="s">
        <v>53</v>
      </c>
      <c r="J318" s="8" t="s">
        <v>39</v>
      </c>
      <c r="K318" s="8" t="s">
        <v>9</v>
      </c>
      <c r="L318" s="8" t="s">
        <v>54</v>
      </c>
      <c r="M318" s="8" t="s">
        <v>4546</v>
      </c>
      <c r="N318" s="8" t="s">
        <v>4545</v>
      </c>
      <c r="O318" s="8" t="s">
        <v>4544</v>
      </c>
      <c r="P318" s="8" t="s">
        <v>4543</v>
      </c>
      <c r="Q318" s="8" t="s">
        <v>1834</v>
      </c>
      <c r="R318" s="8" t="s">
        <v>4542</v>
      </c>
      <c r="S318" s="8" t="s">
        <v>4541</v>
      </c>
      <c r="T318" s="8" t="s">
        <v>2082</v>
      </c>
    </row>
    <row r="319" spans="1:20" ht="45" x14ac:dyDescent="0.25">
      <c r="A319" s="9">
        <v>42027</v>
      </c>
      <c r="B319" s="40">
        <v>75130302</v>
      </c>
      <c r="C319" s="8" t="s">
        <v>3804</v>
      </c>
      <c r="D319" s="8" t="s">
        <v>3803</v>
      </c>
      <c r="E319" s="8" t="s">
        <v>8</v>
      </c>
      <c r="F319" s="8" t="s">
        <v>15</v>
      </c>
      <c r="G319" s="8" t="s">
        <v>62</v>
      </c>
      <c r="H319" s="8" t="s">
        <v>4540</v>
      </c>
      <c r="I319" s="8" t="s">
        <v>63</v>
      </c>
      <c r="J319" s="8" t="s">
        <v>13</v>
      </c>
      <c r="K319" s="8" t="s">
        <v>9</v>
      </c>
      <c r="L319" s="8" t="s">
        <v>4539</v>
      </c>
      <c r="M319" s="8" t="s">
        <v>4538</v>
      </c>
      <c r="N319" s="8" t="s">
        <v>4537</v>
      </c>
      <c r="O319" s="8" t="s">
        <v>4536</v>
      </c>
      <c r="P319" s="8" t="s">
        <v>4535</v>
      </c>
      <c r="Q319" s="8" t="s">
        <v>4534</v>
      </c>
      <c r="R319" s="8" t="s">
        <v>4533</v>
      </c>
      <c r="S319" s="8" t="s">
        <v>4532</v>
      </c>
      <c r="T319" s="8" t="s">
        <v>2082</v>
      </c>
    </row>
    <row r="320" spans="1:20" ht="45" x14ac:dyDescent="0.25">
      <c r="A320" s="9">
        <v>42027</v>
      </c>
      <c r="B320" s="40">
        <v>75130303</v>
      </c>
      <c r="C320" s="8" t="s">
        <v>3804</v>
      </c>
      <c r="D320" s="8" t="s">
        <v>3803</v>
      </c>
      <c r="E320" s="8" t="s">
        <v>8</v>
      </c>
      <c r="F320" s="8" t="s">
        <v>15</v>
      </c>
      <c r="G320" s="8" t="s">
        <v>10</v>
      </c>
      <c r="H320" s="8" t="s">
        <v>4531</v>
      </c>
      <c r="I320" s="8" t="s">
        <v>12</v>
      </c>
      <c r="J320" s="8" t="s">
        <v>13</v>
      </c>
      <c r="K320" s="8" t="s">
        <v>9</v>
      </c>
      <c r="L320" s="8" t="s">
        <v>14</v>
      </c>
      <c r="M320" s="8" t="s">
        <v>4530</v>
      </c>
      <c r="N320" s="8" t="s">
        <v>4529</v>
      </c>
      <c r="O320" s="8" t="s">
        <v>4528</v>
      </c>
      <c r="P320" s="8" t="s">
        <v>4527</v>
      </c>
      <c r="Q320" s="8" t="s">
        <v>1834</v>
      </c>
      <c r="R320" s="8" t="s">
        <v>4526</v>
      </c>
      <c r="S320" s="8" t="s">
        <v>4525</v>
      </c>
      <c r="T320" s="8" t="s">
        <v>2082</v>
      </c>
    </row>
    <row r="321" spans="1:20" ht="60" x14ac:dyDescent="0.25">
      <c r="A321" s="9">
        <v>42027</v>
      </c>
      <c r="B321" s="40">
        <v>75130305</v>
      </c>
      <c r="C321" s="8" t="s">
        <v>3804</v>
      </c>
      <c r="D321" s="8" t="s">
        <v>3803</v>
      </c>
      <c r="E321" s="8" t="s">
        <v>8</v>
      </c>
      <c r="F321" s="8" t="s">
        <v>15</v>
      </c>
      <c r="G321" s="8" t="s">
        <v>16</v>
      </c>
      <c r="H321" s="8" t="s">
        <v>4524</v>
      </c>
      <c r="I321" s="8" t="s">
        <v>17</v>
      </c>
      <c r="J321" s="8" t="s">
        <v>18</v>
      </c>
      <c r="K321" s="8" t="s">
        <v>9</v>
      </c>
      <c r="L321" s="8" t="s">
        <v>4523</v>
      </c>
      <c r="M321" s="8" t="s">
        <v>4522</v>
      </c>
      <c r="N321" s="8" t="s">
        <v>4521</v>
      </c>
      <c r="O321" s="8" t="s">
        <v>4520</v>
      </c>
      <c r="P321" s="8" t="s">
        <v>4519</v>
      </c>
      <c r="Q321" s="8" t="s">
        <v>1834</v>
      </c>
      <c r="R321" s="8" t="s">
        <v>4518</v>
      </c>
      <c r="S321" s="8" t="s">
        <v>4517</v>
      </c>
      <c r="T321" s="8" t="s">
        <v>2082</v>
      </c>
    </row>
    <row r="322" spans="1:20" ht="60" x14ac:dyDescent="0.25">
      <c r="A322" s="9">
        <v>42027</v>
      </c>
      <c r="B322" s="40">
        <v>75130306</v>
      </c>
      <c r="C322" s="8" t="s">
        <v>3804</v>
      </c>
      <c r="D322" s="8" t="s">
        <v>3803</v>
      </c>
      <c r="E322" s="8" t="s">
        <v>8</v>
      </c>
      <c r="F322" s="8" t="s">
        <v>15</v>
      </c>
      <c r="G322" s="8" t="s">
        <v>19</v>
      </c>
      <c r="H322" s="8" t="s">
        <v>4516</v>
      </c>
      <c r="I322" s="8" t="s">
        <v>20</v>
      </c>
      <c r="J322" s="8" t="s">
        <v>18</v>
      </c>
      <c r="K322" s="8" t="s">
        <v>9</v>
      </c>
      <c r="L322" s="8" t="s">
        <v>4515</v>
      </c>
      <c r="M322" s="8" t="s">
        <v>4514</v>
      </c>
      <c r="N322" s="8" t="s">
        <v>4513</v>
      </c>
      <c r="O322" s="8" t="s">
        <v>4512</v>
      </c>
      <c r="P322" s="8" t="s">
        <v>4511</v>
      </c>
      <c r="Q322" s="8" t="s">
        <v>1834</v>
      </c>
      <c r="R322" s="8" t="s">
        <v>4510</v>
      </c>
      <c r="S322" s="8" t="s">
        <v>4509</v>
      </c>
      <c r="T322" s="8" t="s">
        <v>2082</v>
      </c>
    </row>
    <row r="323" spans="1:20" ht="60" x14ac:dyDescent="0.25">
      <c r="A323" s="9">
        <v>42027</v>
      </c>
      <c r="B323" s="40">
        <v>75130313</v>
      </c>
      <c r="C323" s="8" t="s">
        <v>3804</v>
      </c>
      <c r="D323" s="8" t="s">
        <v>3803</v>
      </c>
      <c r="E323" s="8" t="s">
        <v>8</v>
      </c>
      <c r="F323" s="8" t="s">
        <v>15</v>
      </c>
      <c r="G323" s="8" t="s">
        <v>25</v>
      </c>
      <c r="H323" s="8" t="s">
        <v>4508</v>
      </c>
      <c r="I323" s="8" t="s">
        <v>26</v>
      </c>
      <c r="J323" s="8" t="s">
        <v>27</v>
      </c>
      <c r="K323" s="8" t="s">
        <v>9</v>
      </c>
      <c r="L323" s="8" t="s">
        <v>28</v>
      </c>
      <c r="M323" s="8" t="s">
        <v>4507</v>
      </c>
      <c r="N323" s="8" t="s">
        <v>4506</v>
      </c>
      <c r="O323" s="8" t="s">
        <v>4505</v>
      </c>
      <c r="P323" s="8" t="s">
        <v>4504</v>
      </c>
      <c r="Q323" s="8" t="s">
        <v>4503</v>
      </c>
      <c r="R323" s="8" t="s">
        <v>4502</v>
      </c>
      <c r="S323" s="8" t="s">
        <v>4501</v>
      </c>
      <c r="T323" s="8" t="s">
        <v>2082</v>
      </c>
    </row>
    <row r="324" spans="1:20" ht="75" x14ac:dyDescent="0.25">
      <c r="A324" s="9">
        <v>42027</v>
      </c>
      <c r="B324" s="40">
        <v>75130312</v>
      </c>
      <c r="C324" s="8" t="s">
        <v>3804</v>
      </c>
      <c r="D324" s="8" t="s">
        <v>3803</v>
      </c>
      <c r="E324" s="8" t="s">
        <v>8</v>
      </c>
      <c r="F324" s="8" t="s">
        <v>15</v>
      </c>
      <c r="G324" s="8" t="s">
        <v>29</v>
      </c>
      <c r="H324" s="8" t="s">
        <v>4500</v>
      </c>
      <c r="I324" s="8" t="s">
        <v>30</v>
      </c>
      <c r="J324" s="8" t="s">
        <v>27</v>
      </c>
      <c r="K324" s="8" t="s">
        <v>9</v>
      </c>
      <c r="L324" s="8" t="s">
        <v>4499</v>
      </c>
      <c r="M324" s="8" t="s">
        <v>4498</v>
      </c>
      <c r="N324" s="8" t="s">
        <v>4497</v>
      </c>
      <c r="O324" s="8" t="s">
        <v>4496</v>
      </c>
      <c r="P324" s="8" t="s">
        <v>4495</v>
      </c>
      <c r="Q324" s="8" t="s">
        <v>1834</v>
      </c>
      <c r="R324" s="8" t="s">
        <v>4494</v>
      </c>
      <c r="S324" s="8" t="s">
        <v>4493</v>
      </c>
      <c r="T324" s="8" t="s">
        <v>2082</v>
      </c>
    </row>
    <row r="325" spans="1:20" ht="60" x14ac:dyDescent="0.25">
      <c r="A325" s="9">
        <v>42027</v>
      </c>
      <c r="B325" s="40">
        <v>75230380</v>
      </c>
      <c r="C325" s="8" t="s">
        <v>3804</v>
      </c>
      <c r="D325" s="8" t="s">
        <v>3803</v>
      </c>
      <c r="E325" s="8" t="s">
        <v>8</v>
      </c>
      <c r="F325" s="8" t="s">
        <v>4492</v>
      </c>
      <c r="G325" s="8" t="s">
        <v>144</v>
      </c>
      <c r="H325" s="8" t="s">
        <v>4491</v>
      </c>
      <c r="I325" s="8" t="s">
        <v>145</v>
      </c>
      <c r="J325" s="8" t="s">
        <v>46</v>
      </c>
      <c r="K325" s="8" t="s">
        <v>9</v>
      </c>
      <c r="L325" s="8" t="s">
        <v>4490</v>
      </c>
      <c r="M325" s="8" t="s">
        <v>4489</v>
      </c>
      <c r="N325" s="8" t="s">
        <v>4488</v>
      </c>
      <c r="O325" s="8" t="s">
        <v>4487</v>
      </c>
      <c r="P325" s="8" t="s">
        <v>4486</v>
      </c>
      <c r="Q325" s="8" t="s">
        <v>1834</v>
      </c>
      <c r="R325" s="8" t="s">
        <v>4485</v>
      </c>
      <c r="S325" s="8" t="s">
        <v>4484</v>
      </c>
      <c r="T325" s="8" t="s">
        <v>2082</v>
      </c>
    </row>
    <row r="326" spans="1:20" ht="30" x14ac:dyDescent="0.25">
      <c r="A326" s="9">
        <v>42027</v>
      </c>
      <c r="B326" s="40">
        <v>75535349</v>
      </c>
      <c r="C326" s="8" t="s">
        <v>3804</v>
      </c>
      <c r="D326" s="8" t="s">
        <v>3803</v>
      </c>
      <c r="E326" s="8" t="s">
        <v>1867</v>
      </c>
      <c r="F326" s="8" t="s">
        <v>80</v>
      </c>
      <c r="G326" s="8" t="s">
        <v>775</v>
      </c>
      <c r="H326" s="8" t="s">
        <v>4483</v>
      </c>
      <c r="I326" s="8" t="s">
        <v>776</v>
      </c>
      <c r="J326" s="8" t="s">
        <v>564</v>
      </c>
      <c r="K326" s="8" t="s">
        <v>565</v>
      </c>
      <c r="L326" s="8" t="s">
        <v>777</v>
      </c>
      <c r="M326" s="8" t="s">
        <v>3984</v>
      </c>
      <c r="N326" s="8" t="s">
        <v>4482</v>
      </c>
      <c r="O326" s="8" t="s">
        <v>4481</v>
      </c>
      <c r="P326" s="8" t="s">
        <v>4480</v>
      </c>
      <c r="Q326" s="8" t="s">
        <v>4479</v>
      </c>
      <c r="R326" s="8" t="s">
        <v>4478</v>
      </c>
      <c r="S326" s="8" t="s">
        <v>4477</v>
      </c>
      <c r="T326" s="8" t="s">
        <v>561</v>
      </c>
    </row>
    <row r="327" spans="1:20" ht="30" x14ac:dyDescent="0.25">
      <c r="A327" s="9">
        <v>42027</v>
      </c>
      <c r="B327" s="40">
        <v>75335321</v>
      </c>
      <c r="C327" s="8" t="s">
        <v>3804</v>
      </c>
      <c r="D327" s="8" t="s">
        <v>3803</v>
      </c>
      <c r="E327" s="8" t="s">
        <v>1867</v>
      </c>
      <c r="F327" s="8" t="s">
        <v>2490</v>
      </c>
      <c r="G327" s="8" t="s">
        <v>799</v>
      </c>
      <c r="H327" s="8" t="s">
        <v>4476</v>
      </c>
      <c r="I327" s="8" t="s">
        <v>800</v>
      </c>
      <c r="J327" s="8" t="s">
        <v>641</v>
      </c>
      <c r="K327" s="8" t="s">
        <v>801</v>
      </c>
      <c r="L327" s="8" t="s">
        <v>343</v>
      </c>
      <c r="M327" s="8" t="s">
        <v>4475</v>
      </c>
      <c r="N327" s="8" t="s">
        <v>4474</v>
      </c>
      <c r="O327" s="8" t="s">
        <v>4473</v>
      </c>
      <c r="P327" s="8" t="s">
        <v>4472</v>
      </c>
      <c r="Q327" s="8" t="s">
        <v>4471</v>
      </c>
      <c r="R327" s="8" t="s">
        <v>4470</v>
      </c>
      <c r="S327" s="8" t="s">
        <v>4469</v>
      </c>
      <c r="T327" s="8" t="s">
        <v>4468</v>
      </c>
    </row>
    <row r="328" spans="1:20" ht="30" x14ac:dyDescent="0.25">
      <c r="A328" s="9">
        <v>42027</v>
      </c>
      <c r="B328" s="8" t="s">
        <v>791</v>
      </c>
      <c r="C328" s="8" t="s">
        <v>3804</v>
      </c>
      <c r="D328" s="8" t="s">
        <v>3803</v>
      </c>
      <c r="E328" s="8" t="s">
        <v>1867</v>
      </c>
      <c r="F328" s="8" t="s">
        <v>2498</v>
      </c>
      <c r="G328" s="8" t="s">
        <v>791</v>
      </c>
      <c r="H328" s="8" t="s">
        <v>4467</v>
      </c>
      <c r="I328" s="8" t="s">
        <v>792</v>
      </c>
      <c r="J328" s="8" t="s">
        <v>636</v>
      </c>
      <c r="K328" s="8" t="s">
        <v>637</v>
      </c>
      <c r="L328" s="8" t="s">
        <v>793</v>
      </c>
      <c r="M328" s="8" t="s">
        <v>4466</v>
      </c>
      <c r="N328" s="8" t="s">
        <v>4465</v>
      </c>
      <c r="O328" s="8" t="s">
        <v>4464</v>
      </c>
      <c r="P328" s="8" t="s">
        <v>4463</v>
      </c>
      <c r="Q328" s="8" t="s">
        <v>4462</v>
      </c>
      <c r="R328" s="8" t="s">
        <v>4461</v>
      </c>
      <c r="S328" s="8" t="s">
        <v>1834</v>
      </c>
      <c r="T328" s="8" t="s">
        <v>4460</v>
      </c>
    </row>
    <row r="329" spans="1:20" ht="30" x14ac:dyDescent="0.25">
      <c r="A329" s="9">
        <v>42027</v>
      </c>
      <c r="B329" s="40">
        <v>75335145</v>
      </c>
      <c r="C329" s="8" t="s">
        <v>3804</v>
      </c>
      <c r="D329" s="8" t="s">
        <v>3803</v>
      </c>
      <c r="E329" s="8" t="s">
        <v>1867</v>
      </c>
      <c r="F329" s="8" t="s">
        <v>2498</v>
      </c>
      <c r="G329" s="8" t="s">
        <v>796</v>
      </c>
      <c r="H329" s="8" t="s">
        <v>4459</v>
      </c>
      <c r="I329" s="8" t="s">
        <v>797</v>
      </c>
      <c r="J329" s="8" t="s">
        <v>614</v>
      </c>
      <c r="K329" s="8" t="s">
        <v>619</v>
      </c>
      <c r="L329" s="8" t="s">
        <v>798</v>
      </c>
      <c r="M329" s="8" t="s">
        <v>4458</v>
      </c>
      <c r="N329" s="8" t="s">
        <v>4457</v>
      </c>
      <c r="O329" s="8" t="s">
        <v>4456</v>
      </c>
      <c r="P329" s="8" t="s">
        <v>4455</v>
      </c>
      <c r="Q329" s="8" t="s">
        <v>1834</v>
      </c>
      <c r="R329" s="8" t="s">
        <v>4454</v>
      </c>
      <c r="S329" s="8" t="s">
        <v>4453</v>
      </c>
      <c r="T329" s="8" t="s">
        <v>561</v>
      </c>
    </row>
    <row r="330" spans="1:20" ht="45" x14ac:dyDescent="0.25">
      <c r="A330" s="9">
        <v>42027</v>
      </c>
      <c r="B330" s="40">
        <v>75335143</v>
      </c>
      <c r="C330" s="8" t="s">
        <v>3804</v>
      </c>
      <c r="D330" s="8" t="s">
        <v>3803</v>
      </c>
      <c r="E330" s="8" t="s">
        <v>1867</v>
      </c>
      <c r="F330" s="8" t="s">
        <v>2498</v>
      </c>
      <c r="G330" s="8" t="s">
        <v>794</v>
      </c>
      <c r="H330" s="8" t="s">
        <v>4452</v>
      </c>
      <c r="I330" s="8" t="s">
        <v>4451</v>
      </c>
      <c r="J330" s="8" t="s">
        <v>573</v>
      </c>
      <c r="K330" s="8" t="s">
        <v>574</v>
      </c>
      <c r="L330" s="8" t="s">
        <v>795</v>
      </c>
      <c r="M330" s="8" t="s">
        <v>4450</v>
      </c>
      <c r="N330" s="8" t="s">
        <v>4449</v>
      </c>
      <c r="O330" s="8" t="s">
        <v>4448</v>
      </c>
      <c r="P330" s="8" t="s">
        <v>4447</v>
      </c>
      <c r="Q330" s="8" t="s">
        <v>1834</v>
      </c>
      <c r="R330" s="8" t="s">
        <v>4446</v>
      </c>
      <c r="S330" s="8" t="s">
        <v>4445</v>
      </c>
      <c r="T330" s="8" t="s">
        <v>3851</v>
      </c>
    </row>
    <row r="331" spans="1:20" ht="30" x14ac:dyDescent="0.25">
      <c r="A331" s="9">
        <v>42027</v>
      </c>
      <c r="B331" s="8" t="s">
        <v>789</v>
      </c>
      <c r="C331" s="8" t="s">
        <v>3804</v>
      </c>
      <c r="D331" s="8" t="s">
        <v>3803</v>
      </c>
      <c r="E331" s="8" t="s">
        <v>1867</v>
      </c>
      <c r="F331" s="8" t="s">
        <v>99</v>
      </c>
      <c r="G331" s="8" t="s">
        <v>789</v>
      </c>
      <c r="H331" s="8" t="s">
        <v>4444</v>
      </c>
      <c r="I331" s="8" t="s">
        <v>790</v>
      </c>
      <c r="J331" s="8" t="s">
        <v>623</v>
      </c>
      <c r="K331" s="8" t="s">
        <v>624</v>
      </c>
      <c r="L331" s="8" t="s">
        <v>625</v>
      </c>
      <c r="M331" s="8" t="s">
        <v>3917</v>
      </c>
      <c r="N331" s="8" t="s">
        <v>4443</v>
      </c>
      <c r="O331" s="8" t="s">
        <v>4442</v>
      </c>
      <c r="P331" s="8" t="s">
        <v>4441</v>
      </c>
      <c r="Q331" s="8" t="s">
        <v>1834</v>
      </c>
      <c r="R331" s="8" t="s">
        <v>4440</v>
      </c>
      <c r="S331" s="8" t="s">
        <v>1834</v>
      </c>
      <c r="T331" s="8" t="s">
        <v>4439</v>
      </c>
    </row>
    <row r="332" spans="1:20" ht="45" x14ac:dyDescent="0.25">
      <c r="A332" s="9">
        <v>42027</v>
      </c>
      <c r="B332" s="8" t="s">
        <v>787</v>
      </c>
      <c r="C332" s="8" t="s">
        <v>3804</v>
      </c>
      <c r="D332" s="8" t="s">
        <v>3803</v>
      </c>
      <c r="E332" s="8" t="s">
        <v>1867</v>
      </c>
      <c r="F332" s="8" t="s">
        <v>99</v>
      </c>
      <c r="G332" s="8" t="s">
        <v>787</v>
      </c>
      <c r="H332" s="8" t="s">
        <v>4438</v>
      </c>
      <c r="I332" s="8" t="s">
        <v>788</v>
      </c>
      <c r="J332" s="8" t="s">
        <v>653</v>
      </c>
      <c r="K332" s="8" t="s">
        <v>654</v>
      </c>
      <c r="L332" s="8" t="s">
        <v>3950</v>
      </c>
      <c r="M332" s="8" t="s">
        <v>3949</v>
      </c>
      <c r="N332" s="8" t="s">
        <v>4437</v>
      </c>
      <c r="O332" s="8" t="s">
        <v>4436</v>
      </c>
      <c r="P332" s="8" t="s">
        <v>4435</v>
      </c>
      <c r="Q332" s="8" t="s">
        <v>4434</v>
      </c>
      <c r="R332" s="8" t="s">
        <v>4433</v>
      </c>
      <c r="S332" s="8" t="s">
        <v>1834</v>
      </c>
      <c r="T332" s="8" t="s">
        <v>4432</v>
      </c>
    </row>
    <row r="333" spans="1:20" ht="30" x14ac:dyDescent="0.25">
      <c r="A333" s="9">
        <v>42027</v>
      </c>
      <c r="B333" s="40">
        <v>75535146</v>
      </c>
      <c r="C333" s="8" t="s">
        <v>3804</v>
      </c>
      <c r="D333" s="8" t="s">
        <v>3803</v>
      </c>
      <c r="E333" s="8" t="s">
        <v>1867</v>
      </c>
      <c r="F333" s="8" t="s">
        <v>80</v>
      </c>
      <c r="G333" s="8" t="s">
        <v>772</v>
      </c>
      <c r="H333" s="8" t="s">
        <v>4431</v>
      </c>
      <c r="I333" s="8" t="s">
        <v>773</v>
      </c>
      <c r="J333" s="8" t="s">
        <v>609</v>
      </c>
      <c r="K333" s="8" t="s">
        <v>610</v>
      </c>
      <c r="L333" s="8" t="s">
        <v>774</v>
      </c>
      <c r="M333" s="8" t="s">
        <v>4430</v>
      </c>
      <c r="N333" s="8" t="s">
        <v>4429</v>
      </c>
      <c r="O333" s="8" t="s">
        <v>4428</v>
      </c>
      <c r="P333" s="8" t="s">
        <v>4427</v>
      </c>
      <c r="Q333" s="8" t="s">
        <v>4426</v>
      </c>
      <c r="R333" s="8" t="s">
        <v>4425</v>
      </c>
      <c r="S333" s="8" t="s">
        <v>4424</v>
      </c>
      <c r="T333" s="8" t="s">
        <v>561</v>
      </c>
    </row>
    <row r="334" spans="1:20" ht="30" x14ac:dyDescent="0.25">
      <c r="A334" s="9">
        <v>42027</v>
      </c>
      <c r="B334" s="40">
        <v>75535354</v>
      </c>
      <c r="C334" s="8" t="s">
        <v>3804</v>
      </c>
      <c r="D334" s="8" t="s">
        <v>3803</v>
      </c>
      <c r="E334" s="8" t="s">
        <v>1867</v>
      </c>
      <c r="F334" s="8" t="s">
        <v>80</v>
      </c>
      <c r="G334" s="8" t="s">
        <v>784</v>
      </c>
      <c r="H334" s="8" t="s">
        <v>4423</v>
      </c>
      <c r="I334" s="8" t="s">
        <v>785</v>
      </c>
      <c r="J334" s="8" t="s">
        <v>586</v>
      </c>
      <c r="K334" s="8" t="s">
        <v>587</v>
      </c>
      <c r="L334" s="8" t="s">
        <v>786</v>
      </c>
      <c r="M334" s="8" t="s">
        <v>4422</v>
      </c>
      <c r="N334" s="8" t="s">
        <v>4421</v>
      </c>
      <c r="O334" s="8" t="s">
        <v>4420</v>
      </c>
      <c r="P334" s="8" t="s">
        <v>4419</v>
      </c>
      <c r="Q334" s="8" t="s">
        <v>4418</v>
      </c>
      <c r="R334" s="8" t="s">
        <v>4417</v>
      </c>
      <c r="S334" s="8" t="s">
        <v>4416</v>
      </c>
      <c r="T334" s="8" t="s">
        <v>561</v>
      </c>
    </row>
    <row r="335" spans="1:20" ht="45" x14ac:dyDescent="0.25">
      <c r="A335" s="9">
        <v>42027</v>
      </c>
      <c r="B335" s="40">
        <v>75135137</v>
      </c>
      <c r="C335" s="8" t="s">
        <v>3804</v>
      </c>
      <c r="D335" s="8" t="s">
        <v>3803</v>
      </c>
      <c r="E335" s="8" t="s">
        <v>1867</v>
      </c>
      <c r="F335" s="8" t="s">
        <v>15</v>
      </c>
      <c r="G335" s="8" t="s">
        <v>667</v>
      </c>
      <c r="H335" s="8" t="s">
        <v>4415</v>
      </c>
      <c r="I335" s="8" t="s">
        <v>668</v>
      </c>
      <c r="J335" s="8" t="s">
        <v>669</v>
      </c>
      <c r="K335" s="8" t="s">
        <v>670</v>
      </c>
      <c r="L335" s="8" t="s">
        <v>671</v>
      </c>
      <c r="M335" s="8" t="s">
        <v>4414</v>
      </c>
      <c r="N335" s="8" t="s">
        <v>4413</v>
      </c>
      <c r="O335" s="8" t="s">
        <v>4413</v>
      </c>
      <c r="P335" s="8" t="s">
        <v>4412</v>
      </c>
      <c r="Q335" s="8" t="s">
        <v>1834</v>
      </c>
      <c r="R335" s="8" t="s">
        <v>4411</v>
      </c>
      <c r="S335" s="8" t="s">
        <v>4410</v>
      </c>
      <c r="T335" s="8" t="s">
        <v>4409</v>
      </c>
    </row>
    <row r="336" spans="1:20" ht="30" x14ac:dyDescent="0.25">
      <c r="A336" s="9">
        <v>42027</v>
      </c>
      <c r="B336" s="40">
        <v>75535351</v>
      </c>
      <c r="C336" s="8" t="s">
        <v>3804</v>
      </c>
      <c r="D336" s="8" t="s">
        <v>3803</v>
      </c>
      <c r="E336" s="8" t="s">
        <v>1867</v>
      </c>
      <c r="F336" s="8" t="s">
        <v>80</v>
      </c>
      <c r="G336" s="8" t="s">
        <v>778</v>
      </c>
      <c r="H336" s="8" t="s">
        <v>4408</v>
      </c>
      <c r="I336" s="8" t="s">
        <v>779</v>
      </c>
      <c r="J336" s="8" t="s">
        <v>636</v>
      </c>
      <c r="K336" s="8" t="s">
        <v>637</v>
      </c>
      <c r="L336" s="8" t="s">
        <v>780</v>
      </c>
      <c r="M336" s="8" t="s">
        <v>4407</v>
      </c>
      <c r="N336" s="8" t="s">
        <v>4406</v>
      </c>
      <c r="O336" s="8" t="s">
        <v>4405</v>
      </c>
      <c r="P336" s="8" t="s">
        <v>4404</v>
      </c>
      <c r="Q336" s="8" t="s">
        <v>4403</v>
      </c>
      <c r="R336" s="8" t="s">
        <v>4402</v>
      </c>
      <c r="S336" s="8" t="s">
        <v>4401</v>
      </c>
      <c r="T336" s="8" t="s">
        <v>561</v>
      </c>
    </row>
    <row r="337" spans="1:20" ht="45" x14ac:dyDescent="0.25">
      <c r="A337" s="9">
        <v>42027</v>
      </c>
      <c r="B337" s="40">
        <v>75435334</v>
      </c>
      <c r="C337" s="8" t="s">
        <v>3804</v>
      </c>
      <c r="D337" s="8" t="s">
        <v>3803</v>
      </c>
      <c r="E337" s="8" t="s">
        <v>1867</v>
      </c>
      <c r="F337" s="8" t="s">
        <v>67</v>
      </c>
      <c r="G337" s="8" t="s">
        <v>703</v>
      </c>
      <c r="H337" s="8" t="s">
        <v>4400</v>
      </c>
      <c r="I337" s="8" t="s">
        <v>704</v>
      </c>
      <c r="J337" s="8" t="s">
        <v>636</v>
      </c>
      <c r="K337" s="8" t="s">
        <v>637</v>
      </c>
      <c r="L337" s="8" t="s">
        <v>705</v>
      </c>
      <c r="M337" s="8" t="s">
        <v>4399</v>
      </c>
      <c r="N337" s="8" t="s">
        <v>4398</v>
      </c>
      <c r="O337" s="8" t="s">
        <v>4397</v>
      </c>
      <c r="P337" s="8" t="s">
        <v>4396</v>
      </c>
      <c r="Q337" s="8" t="s">
        <v>1834</v>
      </c>
      <c r="R337" s="8" t="s">
        <v>4395</v>
      </c>
      <c r="S337" s="8" t="s">
        <v>4394</v>
      </c>
      <c r="T337" s="8" t="s">
        <v>3866</v>
      </c>
    </row>
    <row r="338" spans="1:20" ht="45" x14ac:dyDescent="0.25">
      <c r="A338" s="9">
        <v>42027</v>
      </c>
      <c r="B338" s="8" t="s">
        <v>691</v>
      </c>
      <c r="C338" s="8" t="s">
        <v>3804</v>
      </c>
      <c r="D338" s="8" t="s">
        <v>3803</v>
      </c>
      <c r="E338" s="8" t="s">
        <v>1867</v>
      </c>
      <c r="F338" s="8" t="s">
        <v>2566</v>
      </c>
      <c r="G338" s="8" t="s">
        <v>691</v>
      </c>
      <c r="H338" s="8" t="s">
        <v>4393</v>
      </c>
      <c r="I338" s="8" t="s">
        <v>692</v>
      </c>
      <c r="J338" s="8" t="s">
        <v>582</v>
      </c>
      <c r="K338" s="8" t="s">
        <v>583</v>
      </c>
      <c r="L338" s="8" t="s">
        <v>693</v>
      </c>
      <c r="M338" s="8" t="s">
        <v>4392</v>
      </c>
      <c r="N338" s="8" t="s">
        <v>4391</v>
      </c>
      <c r="O338" s="8" t="s">
        <v>4390</v>
      </c>
      <c r="P338" s="8" t="s">
        <v>4389</v>
      </c>
      <c r="Q338" s="8" t="s">
        <v>4388</v>
      </c>
      <c r="R338" s="8" t="s">
        <v>4387</v>
      </c>
      <c r="S338" s="8" t="s">
        <v>1834</v>
      </c>
      <c r="T338" s="8" t="s">
        <v>4386</v>
      </c>
    </row>
    <row r="339" spans="1:20" ht="45" x14ac:dyDescent="0.25">
      <c r="A339" s="9">
        <v>42027</v>
      </c>
      <c r="B339" s="8" t="s">
        <v>688</v>
      </c>
      <c r="C339" s="8" t="s">
        <v>3804</v>
      </c>
      <c r="D339" s="8" t="s">
        <v>3803</v>
      </c>
      <c r="E339" s="8" t="s">
        <v>1867</v>
      </c>
      <c r="F339" s="8" t="s">
        <v>2566</v>
      </c>
      <c r="G339" s="8" t="s">
        <v>688</v>
      </c>
      <c r="H339" s="8" t="s">
        <v>4385</v>
      </c>
      <c r="I339" s="8" t="s">
        <v>689</v>
      </c>
      <c r="J339" s="8" t="s">
        <v>604</v>
      </c>
      <c r="K339" s="8" t="s">
        <v>690</v>
      </c>
      <c r="L339" s="8" t="s">
        <v>379</v>
      </c>
      <c r="M339" s="8" t="s">
        <v>4384</v>
      </c>
      <c r="N339" s="8" t="s">
        <v>4383</v>
      </c>
      <c r="O339" s="8" t="s">
        <v>4382</v>
      </c>
      <c r="P339" s="8" t="s">
        <v>4381</v>
      </c>
      <c r="Q339" s="8" t="s">
        <v>4380</v>
      </c>
      <c r="R339" s="8" t="s">
        <v>4379</v>
      </c>
      <c r="S339" s="8" t="s">
        <v>1834</v>
      </c>
      <c r="T339" s="8" t="s">
        <v>4378</v>
      </c>
    </row>
    <row r="340" spans="1:20" ht="45" x14ac:dyDescent="0.25">
      <c r="A340" s="9">
        <v>42027</v>
      </c>
      <c r="B340" s="8" t="s">
        <v>684</v>
      </c>
      <c r="C340" s="8" t="s">
        <v>3804</v>
      </c>
      <c r="D340" s="8" t="s">
        <v>3803</v>
      </c>
      <c r="E340" s="8" t="s">
        <v>1867</v>
      </c>
      <c r="F340" s="8" t="s">
        <v>2566</v>
      </c>
      <c r="G340" s="8" t="s">
        <v>684</v>
      </c>
      <c r="H340" s="8" t="s">
        <v>4377</v>
      </c>
      <c r="I340" s="8" t="s">
        <v>685</v>
      </c>
      <c r="J340" s="8" t="s">
        <v>595</v>
      </c>
      <c r="K340" s="8" t="s">
        <v>686</v>
      </c>
      <c r="L340" s="8" t="s">
        <v>687</v>
      </c>
      <c r="M340" s="8" t="s">
        <v>4376</v>
      </c>
      <c r="N340" s="8" t="s">
        <v>4375</v>
      </c>
      <c r="O340" s="8" t="s">
        <v>4374</v>
      </c>
      <c r="P340" s="8" t="s">
        <v>4373</v>
      </c>
      <c r="Q340" s="8" t="s">
        <v>1834</v>
      </c>
      <c r="R340" s="8" t="s">
        <v>4372</v>
      </c>
      <c r="S340" s="8" t="s">
        <v>1834</v>
      </c>
      <c r="T340" s="8" t="s">
        <v>3751</v>
      </c>
    </row>
    <row r="341" spans="1:20" ht="45" x14ac:dyDescent="0.25">
      <c r="A341" s="9">
        <v>42027</v>
      </c>
      <c r="B341" s="8" t="s">
        <v>681</v>
      </c>
      <c r="C341" s="8" t="s">
        <v>3804</v>
      </c>
      <c r="D341" s="8" t="s">
        <v>3803</v>
      </c>
      <c r="E341" s="8" t="s">
        <v>1867</v>
      </c>
      <c r="F341" s="8" t="s">
        <v>2566</v>
      </c>
      <c r="G341" s="8" t="s">
        <v>681</v>
      </c>
      <c r="H341" s="8" t="s">
        <v>4371</v>
      </c>
      <c r="I341" s="8" t="s">
        <v>682</v>
      </c>
      <c r="J341" s="8" t="s">
        <v>564</v>
      </c>
      <c r="K341" s="8" t="s">
        <v>565</v>
      </c>
      <c r="L341" s="8" t="s">
        <v>683</v>
      </c>
      <c r="M341" s="8" t="s">
        <v>4370</v>
      </c>
      <c r="N341" s="8" t="s">
        <v>4369</v>
      </c>
      <c r="O341" s="8" t="s">
        <v>4368</v>
      </c>
      <c r="P341" s="8" t="s">
        <v>4117</v>
      </c>
      <c r="Q341" s="8" t="s">
        <v>1834</v>
      </c>
      <c r="R341" s="8" t="s">
        <v>4367</v>
      </c>
      <c r="S341" s="8" t="s">
        <v>1834</v>
      </c>
      <c r="T341" s="8" t="s">
        <v>4115</v>
      </c>
    </row>
    <row r="342" spans="1:20" ht="30" x14ac:dyDescent="0.25">
      <c r="A342" s="9">
        <v>42027</v>
      </c>
      <c r="B342" s="8" t="s">
        <v>567</v>
      </c>
      <c r="C342" s="8" t="s">
        <v>3804</v>
      </c>
      <c r="D342" s="8" t="s">
        <v>3803</v>
      </c>
      <c r="E342" s="8" t="s">
        <v>1867</v>
      </c>
      <c r="F342" s="8" t="s">
        <v>15</v>
      </c>
      <c r="G342" s="8" t="s">
        <v>567</v>
      </c>
      <c r="H342" s="8" t="s">
        <v>4366</v>
      </c>
      <c r="I342" s="8" t="s">
        <v>568</v>
      </c>
      <c r="J342" s="8" t="s">
        <v>569</v>
      </c>
      <c r="K342" s="8" t="s">
        <v>570</v>
      </c>
      <c r="L342" s="8" t="s">
        <v>571</v>
      </c>
      <c r="M342" s="8" t="s">
        <v>4365</v>
      </c>
      <c r="N342" s="8" t="s">
        <v>4364</v>
      </c>
      <c r="O342" s="8" t="s">
        <v>4363</v>
      </c>
      <c r="P342" s="8" t="s">
        <v>4362</v>
      </c>
      <c r="Q342" s="8" t="s">
        <v>4361</v>
      </c>
      <c r="R342" s="8" t="s">
        <v>4360</v>
      </c>
      <c r="S342" s="8" t="s">
        <v>1834</v>
      </c>
      <c r="T342" s="8" t="s">
        <v>4359</v>
      </c>
    </row>
    <row r="343" spans="1:20" ht="60" x14ac:dyDescent="0.25">
      <c r="A343" s="9">
        <v>42027</v>
      </c>
      <c r="B343" s="8" t="s">
        <v>677</v>
      </c>
      <c r="C343" s="8" t="s">
        <v>3804</v>
      </c>
      <c r="D343" s="8" t="s">
        <v>3803</v>
      </c>
      <c r="E343" s="8" t="s">
        <v>1867</v>
      </c>
      <c r="F343" s="8" t="s">
        <v>15</v>
      </c>
      <c r="G343" s="8" t="s">
        <v>677</v>
      </c>
      <c r="H343" s="8" t="s">
        <v>4358</v>
      </c>
      <c r="I343" s="8" t="s">
        <v>678</v>
      </c>
      <c r="J343" s="8" t="s">
        <v>599</v>
      </c>
      <c r="K343" s="8" t="s">
        <v>679</v>
      </c>
      <c r="L343" s="8" t="s">
        <v>680</v>
      </c>
      <c r="M343" s="8" t="s">
        <v>4357</v>
      </c>
      <c r="N343" s="8" t="s">
        <v>4356</v>
      </c>
      <c r="O343" s="8" t="s">
        <v>4355</v>
      </c>
      <c r="P343" s="8" t="s">
        <v>4354</v>
      </c>
      <c r="Q343" s="8" t="s">
        <v>1834</v>
      </c>
      <c r="R343" s="8" t="s">
        <v>4353</v>
      </c>
      <c r="S343" s="8" t="s">
        <v>1834</v>
      </c>
      <c r="T343" s="8" t="s">
        <v>4352</v>
      </c>
    </row>
    <row r="344" spans="1:20" ht="45" x14ac:dyDescent="0.25">
      <c r="A344" s="9">
        <v>42027</v>
      </c>
      <c r="B344" s="8" t="s">
        <v>694</v>
      </c>
      <c r="C344" s="8" t="s">
        <v>3804</v>
      </c>
      <c r="D344" s="8" t="s">
        <v>3803</v>
      </c>
      <c r="E344" s="8" t="s">
        <v>1867</v>
      </c>
      <c r="F344" s="8" t="s">
        <v>15</v>
      </c>
      <c r="G344" s="8" t="s">
        <v>694</v>
      </c>
      <c r="H344" s="8" t="s">
        <v>4351</v>
      </c>
      <c r="I344" s="8" t="s">
        <v>695</v>
      </c>
      <c r="J344" s="8" t="s">
        <v>696</v>
      </c>
      <c r="K344" s="8" t="s">
        <v>697</v>
      </c>
      <c r="L344" s="8" t="s">
        <v>698</v>
      </c>
      <c r="M344" s="8" t="s">
        <v>4350</v>
      </c>
      <c r="N344" s="8" t="s">
        <v>4349</v>
      </c>
      <c r="O344" s="8" t="s">
        <v>1834</v>
      </c>
      <c r="P344" s="8" t="s">
        <v>4348</v>
      </c>
      <c r="Q344" s="8" t="s">
        <v>4347</v>
      </c>
      <c r="R344" s="8" t="s">
        <v>4346</v>
      </c>
      <c r="S344" s="8" t="s">
        <v>1834</v>
      </c>
      <c r="T344" s="8" t="s">
        <v>4345</v>
      </c>
    </row>
    <row r="345" spans="1:20" ht="45" x14ac:dyDescent="0.25">
      <c r="A345" s="9">
        <v>42027</v>
      </c>
      <c r="B345" s="40">
        <v>75135347</v>
      </c>
      <c r="C345" s="8" t="s">
        <v>3804</v>
      </c>
      <c r="D345" s="8" t="s">
        <v>3803</v>
      </c>
      <c r="E345" s="8" t="s">
        <v>1867</v>
      </c>
      <c r="F345" s="8" t="s">
        <v>15</v>
      </c>
      <c r="G345" s="8" t="s">
        <v>672</v>
      </c>
      <c r="H345" s="8" t="s">
        <v>4344</v>
      </c>
      <c r="I345" s="8" t="s">
        <v>673</v>
      </c>
      <c r="J345" s="8" t="s">
        <v>674</v>
      </c>
      <c r="K345" s="8" t="s">
        <v>675</v>
      </c>
      <c r="L345" s="8" t="s">
        <v>676</v>
      </c>
      <c r="M345" s="8" t="s">
        <v>4343</v>
      </c>
      <c r="N345" s="8" t="s">
        <v>4342</v>
      </c>
      <c r="O345" s="8" t="s">
        <v>4341</v>
      </c>
      <c r="P345" s="8" t="s">
        <v>4340</v>
      </c>
      <c r="Q345" s="8" t="s">
        <v>1834</v>
      </c>
      <c r="R345" s="8" t="s">
        <v>4339</v>
      </c>
      <c r="S345" s="8" t="s">
        <v>4338</v>
      </c>
      <c r="T345" s="8" t="s">
        <v>4222</v>
      </c>
    </row>
    <row r="346" spans="1:20" ht="30" x14ac:dyDescent="0.25">
      <c r="A346" s="9">
        <v>42027</v>
      </c>
      <c r="B346" s="40">
        <v>75535142</v>
      </c>
      <c r="C346" s="8" t="s">
        <v>3804</v>
      </c>
      <c r="D346" s="8" t="s">
        <v>3803</v>
      </c>
      <c r="E346" s="8" t="s">
        <v>1867</v>
      </c>
      <c r="F346" s="8" t="s">
        <v>80</v>
      </c>
      <c r="G346" s="8" t="s">
        <v>781</v>
      </c>
      <c r="H346" s="8" t="s">
        <v>4337</v>
      </c>
      <c r="I346" s="8" t="s">
        <v>782</v>
      </c>
      <c r="J346" s="8" t="s">
        <v>582</v>
      </c>
      <c r="K346" s="8" t="s">
        <v>583</v>
      </c>
      <c r="L346" s="8" t="s">
        <v>783</v>
      </c>
      <c r="M346" s="8" t="s">
        <v>4336</v>
      </c>
      <c r="N346" s="8" t="s">
        <v>4335</v>
      </c>
      <c r="O346" s="8" t="s">
        <v>4334</v>
      </c>
      <c r="P346" s="8" t="s">
        <v>4333</v>
      </c>
      <c r="Q346" s="8" t="s">
        <v>4332</v>
      </c>
      <c r="R346" s="8" t="s">
        <v>4331</v>
      </c>
      <c r="S346" s="8" t="s">
        <v>4330</v>
      </c>
      <c r="T346" s="8" t="s">
        <v>561</v>
      </c>
    </row>
    <row r="347" spans="1:20" ht="60" x14ac:dyDescent="0.25">
      <c r="A347" s="9">
        <v>42027</v>
      </c>
      <c r="B347" s="40">
        <v>75435333</v>
      </c>
      <c r="C347" s="8" t="s">
        <v>3804</v>
      </c>
      <c r="D347" s="8" t="s">
        <v>3803</v>
      </c>
      <c r="E347" s="8" t="s">
        <v>1867</v>
      </c>
      <c r="F347" s="8" t="s">
        <v>2602</v>
      </c>
      <c r="G347" s="8" t="s">
        <v>736</v>
      </c>
      <c r="H347" s="8" t="s">
        <v>4329</v>
      </c>
      <c r="I347" s="8" t="s">
        <v>737</v>
      </c>
      <c r="J347" s="8" t="s">
        <v>636</v>
      </c>
      <c r="K347" s="8" t="s">
        <v>637</v>
      </c>
      <c r="L347" s="8" t="s">
        <v>361</v>
      </c>
      <c r="M347" s="8" t="s">
        <v>4328</v>
      </c>
      <c r="N347" s="8" t="s">
        <v>4327</v>
      </c>
      <c r="O347" s="8" t="s">
        <v>4326</v>
      </c>
      <c r="P347" s="8" t="s">
        <v>4325</v>
      </c>
      <c r="Q347" s="8" t="s">
        <v>4324</v>
      </c>
      <c r="R347" s="8" t="s">
        <v>4323</v>
      </c>
      <c r="S347" s="8" t="s">
        <v>4322</v>
      </c>
      <c r="T347" s="8" t="s">
        <v>3866</v>
      </c>
    </row>
    <row r="348" spans="1:20" ht="60" x14ac:dyDescent="0.25">
      <c r="A348" s="9">
        <v>42027</v>
      </c>
      <c r="B348" s="40">
        <v>75330374</v>
      </c>
      <c r="C348" s="8" t="s">
        <v>3804</v>
      </c>
      <c r="D348" s="8" t="s">
        <v>3803</v>
      </c>
      <c r="E348" s="8" t="s">
        <v>8</v>
      </c>
      <c r="F348" s="8" t="s">
        <v>99</v>
      </c>
      <c r="G348" s="8" t="s">
        <v>96</v>
      </c>
      <c r="H348" s="8" t="s">
        <v>4321</v>
      </c>
      <c r="I348" s="8" t="s">
        <v>97</v>
      </c>
      <c r="J348" s="8" t="s">
        <v>39</v>
      </c>
      <c r="K348" s="8" t="s">
        <v>9</v>
      </c>
      <c r="L348" s="8" t="s">
        <v>98</v>
      </c>
      <c r="M348" s="8" t="s">
        <v>4318</v>
      </c>
      <c r="N348" s="8" t="s">
        <v>4317</v>
      </c>
      <c r="O348" s="8" t="s">
        <v>4316</v>
      </c>
      <c r="P348" s="8" t="s">
        <v>4315</v>
      </c>
      <c r="Q348" s="8" t="s">
        <v>4314</v>
      </c>
      <c r="R348" s="8" t="s">
        <v>4313</v>
      </c>
      <c r="S348" s="8" t="s">
        <v>4312</v>
      </c>
      <c r="T348" s="8" t="s">
        <v>2082</v>
      </c>
    </row>
    <row r="349" spans="1:20" ht="60" x14ac:dyDescent="0.25">
      <c r="A349" s="9">
        <v>42027</v>
      </c>
      <c r="B349" s="40">
        <v>75330374</v>
      </c>
      <c r="C349" s="8" t="s">
        <v>3804</v>
      </c>
      <c r="D349" s="8" t="s">
        <v>3803</v>
      </c>
      <c r="E349" s="8" t="s">
        <v>8</v>
      </c>
      <c r="F349" s="8" t="s">
        <v>99</v>
      </c>
      <c r="G349" s="8" t="s">
        <v>96</v>
      </c>
      <c r="H349" s="8" t="s">
        <v>4320</v>
      </c>
      <c r="I349" s="8" t="s">
        <v>97</v>
      </c>
      <c r="J349" s="8" t="s">
        <v>39</v>
      </c>
      <c r="K349" s="8" t="s">
        <v>9</v>
      </c>
      <c r="L349" s="8" t="s">
        <v>4319</v>
      </c>
      <c r="M349" s="8" t="s">
        <v>4318</v>
      </c>
      <c r="N349" s="8" t="s">
        <v>4317</v>
      </c>
      <c r="O349" s="8" t="s">
        <v>4316</v>
      </c>
      <c r="P349" s="8" t="s">
        <v>4315</v>
      </c>
      <c r="Q349" s="8" t="s">
        <v>4314</v>
      </c>
      <c r="R349" s="8" t="s">
        <v>4313</v>
      </c>
      <c r="S349" s="8" t="s">
        <v>4312</v>
      </c>
      <c r="T349" s="8" t="s">
        <v>2082</v>
      </c>
    </row>
    <row r="350" spans="1:20" ht="45" x14ac:dyDescent="0.25">
      <c r="A350" s="9">
        <v>42027</v>
      </c>
      <c r="B350" s="40">
        <v>75435132</v>
      </c>
      <c r="C350" s="8" t="s">
        <v>3804</v>
      </c>
      <c r="D350" s="8" t="s">
        <v>3803</v>
      </c>
      <c r="E350" s="8" t="s">
        <v>1867</v>
      </c>
      <c r="F350" s="8" t="s">
        <v>2602</v>
      </c>
      <c r="G350" s="8" t="s">
        <v>726</v>
      </c>
      <c r="H350" s="8" t="s">
        <v>4311</v>
      </c>
      <c r="I350" s="8" t="s">
        <v>727</v>
      </c>
      <c r="J350" s="8" t="s">
        <v>569</v>
      </c>
      <c r="K350" s="8" t="s">
        <v>728</v>
      </c>
      <c r="L350" s="8" t="s">
        <v>4309</v>
      </c>
      <c r="M350" s="8" t="s">
        <v>4308</v>
      </c>
      <c r="N350" s="8" t="s">
        <v>4307</v>
      </c>
      <c r="O350" s="8" t="s">
        <v>4306</v>
      </c>
      <c r="P350" s="8" t="s">
        <v>4305</v>
      </c>
      <c r="Q350" s="8" t="s">
        <v>1834</v>
      </c>
      <c r="R350" s="8" t="s">
        <v>4304</v>
      </c>
      <c r="S350" s="8" t="s">
        <v>4303</v>
      </c>
      <c r="T350" s="8" t="s">
        <v>4302</v>
      </c>
    </row>
    <row r="351" spans="1:20" ht="45" x14ac:dyDescent="0.25">
      <c r="A351" s="9">
        <v>42027</v>
      </c>
      <c r="B351" s="40">
        <v>75435132</v>
      </c>
      <c r="C351" s="8" t="s">
        <v>3804</v>
      </c>
      <c r="D351" s="8" t="s">
        <v>3803</v>
      </c>
      <c r="E351" s="8" t="s">
        <v>1867</v>
      </c>
      <c r="F351" s="8" t="s">
        <v>2602</v>
      </c>
      <c r="G351" s="8" t="s">
        <v>726</v>
      </c>
      <c r="H351" s="8" t="s">
        <v>4310</v>
      </c>
      <c r="I351" s="8" t="s">
        <v>727</v>
      </c>
      <c r="J351" s="8" t="s">
        <v>569</v>
      </c>
      <c r="K351" s="8" t="s">
        <v>728</v>
      </c>
      <c r="L351" s="8" t="s">
        <v>4309</v>
      </c>
      <c r="M351" s="8" t="s">
        <v>4308</v>
      </c>
      <c r="N351" s="8" t="s">
        <v>4307</v>
      </c>
      <c r="O351" s="8" t="s">
        <v>4306</v>
      </c>
      <c r="P351" s="8" t="s">
        <v>4305</v>
      </c>
      <c r="Q351" s="8" t="s">
        <v>1834</v>
      </c>
      <c r="R351" s="8" t="s">
        <v>4304</v>
      </c>
      <c r="S351" s="8" t="s">
        <v>4303</v>
      </c>
      <c r="T351" s="8" t="s">
        <v>4302</v>
      </c>
    </row>
    <row r="352" spans="1:20" ht="45" x14ac:dyDescent="0.25">
      <c r="A352" s="9">
        <v>42027</v>
      </c>
      <c r="B352" s="40">
        <v>75435126</v>
      </c>
      <c r="C352" s="8" t="s">
        <v>3804</v>
      </c>
      <c r="D352" s="8" t="s">
        <v>3803</v>
      </c>
      <c r="E352" s="8" t="s">
        <v>1867</v>
      </c>
      <c r="F352" s="8" t="s">
        <v>2602</v>
      </c>
      <c r="G352" s="8" t="s">
        <v>768</v>
      </c>
      <c r="H352" s="8" t="s">
        <v>4301</v>
      </c>
      <c r="I352" s="8" t="s">
        <v>769</v>
      </c>
      <c r="J352" s="8" t="s">
        <v>770</v>
      </c>
      <c r="K352" s="8" t="s">
        <v>771</v>
      </c>
      <c r="L352" s="8" t="s">
        <v>767</v>
      </c>
      <c r="M352" s="8" t="s">
        <v>4300</v>
      </c>
      <c r="N352" s="8" t="s">
        <v>4299</v>
      </c>
      <c r="O352" s="8" t="s">
        <v>4299</v>
      </c>
      <c r="P352" s="8" t="s">
        <v>4298</v>
      </c>
      <c r="Q352" s="8" t="s">
        <v>4297</v>
      </c>
      <c r="R352" s="8" t="s">
        <v>4296</v>
      </c>
      <c r="S352" s="8" t="s">
        <v>4295</v>
      </c>
      <c r="T352" s="8" t="s">
        <v>4294</v>
      </c>
    </row>
    <row r="353" spans="1:20" ht="30" x14ac:dyDescent="0.25">
      <c r="A353" s="9">
        <v>42027</v>
      </c>
      <c r="B353" s="40">
        <v>75435139</v>
      </c>
      <c r="C353" s="8" t="s">
        <v>3804</v>
      </c>
      <c r="D353" s="8" t="s">
        <v>3803</v>
      </c>
      <c r="E353" s="8" t="s">
        <v>1867</v>
      </c>
      <c r="F353" s="8" t="s">
        <v>2602</v>
      </c>
      <c r="G353" s="8" t="s">
        <v>764</v>
      </c>
      <c r="H353" s="8" t="s">
        <v>4293</v>
      </c>
      <c r="I353" s="8" t="s">
        <v>765</v>
      </c>
      <c r="J353" s="8" t="s">
        <v>33</v>
      </c>
      <c r="K353" s="8" t="s">
        <v>766</v>
      </c>
      <c r="L353" s="8" t="s">
        <v>767</v>
      </c>
      <c r="M353" s="8" t="s">
        <v>4292</v>
      </c>
      <c r="N353" s="8" t="s">
        <v>4291</v>
      </c>
      <c r="O353" s="8" t="s">
        <v>4290</v>
      </c>
      <c r="P353" s="8" t="s">
        <v>4289</v>
      </c>
      <c r="Q353" s="8" t="s">
        <v>4288</v>
      </c>
      <c r="R353" s="8" t="s">
        <v>4287</v>
      </c>
      <c r="S353" s="8" t="s">
        <v>4286</v>
      </c>
      <c r="T353" s="8" t="s">
        <v>3927</v>
      </c>
    </row>
    <row r="354" spans="1:20" ht="45" x14ac:dyDescent="0.25">
      <c r="A354" s="9">
        <v>42027</v>
      </c>
      <c r="B354" s="40">
        <v>75435338</v>
      </c>
      <c r="C354" s="8" t="s">
        <v>3804</v>
      </c>
      <c r="D354" s="8" t="s">
        <v>3803</v>
      </c>
      <c r="E354" s="8" t="s">
        <v>1867</v>
      </c>
      <c r="F354" s="8" t="s">
        <v>2602</v>
      </c>
      <c r="G354" s="8" t="s">
        <v>759</v>
      </c>
      <c r="H354" s="8" t="s">
        <v>4285</v>
      </c>
      <c r="I354" s="8" t="s">
        <v>760</v>
      </c>
      <c r="J354" s="8" t="s">
        <v>761</v>
      </c>
      <c r="K354" s="8" t="s">
        <v>762</v>
      </c>
      <c r="L354" s="8" t="s">
        <v>763</v>
      </c>
      <c r="M354" s="8" t="s">
        <v>4284</v>
      </c>
      <c r="N354" s="8" t="s">
        <v>4283</v>
      </c>
      <c r="O354" s="8" t="s">
        <v>4282</v>
      </c>
      <c r="P354" s="8" t="s">
        <v>4281</v>
      </c>
      <c r="Q354" s="8" t="s">
        <v>1834</v>
      </c>
      <c r="R354" s="8" t="s">
        <v>4280</v>
      </c>
      <c r="S354" s="8" t="s">
        <v>4279</v>
      </c>
      <c r="T354" s="8" t="s">
        <v>4278</v>
      </c>
    </row>
    <row r="355" spans="1:20" ht="45" x14ac:dyDescent="0.25">
      <c r="A355" s="9">
        <v>42027</v>
      </c>
      <c r="B355" s="40">
        <v>75435141</v>
      </c>
      <c r="C355" s="8" t="s">
        <v>3804</v>
      </c>
      <c r="D355" s="8" t="s">
        <v>3803</v>
      </c>
      <c r="E355" s="8" t="s">
        <v>1867</v>
      </c>
      <c r="F355" s="8" t="s">
        <v>2602</v>
      </c>
      <c r="G355" s="8" t="s">
        <v>754</v>
      </c>
      <c r="H355" s="8" t="s">
        <v>4277</v>
      </c>
      <c r="I355" s="8" t="s">
        <v>755</v>
      </c>
      <c r="J355" s="8" t="s">
        <v>756</v>
      </c>
      <c r="K355" s="8" t="s">
        <v>757</v>
      </c>
      <c r="L355" s="8" t="s">
        <v>758</v>
      </c>
      <c r="M355" s="8" t="s">
        <v>4276</v>
      </c>
      <c r="N355" s="8" t="s">
        <v>4275</v>
      </c>
      <c r="O355" s="8" t="s">
        <v>4274</v>
      </c>
      <c r="P355" s="8" t="s">
        <v>4273</v>
      </c>
      <c r="Q355" s="8" t="s">
        <v>4272</v>
      </c>
      <c r="R355" s="8" t="s">
        <v>4271</v>
      </c>
      <c r="S355" s="8" t="s">
        <v>4270</v>
      </c>
      <c r="T355" s="8" t="s">
        <v>4269</v>
      </c>
    </row>
    <row r="356" spans="1:20" ht="45" x14ac:dyDescent="0.25">
      <c r="A356" s="9">
        <v>42027</v>
      </c>
      <c r="B356" s="40">
        <v>75435341</v>
      </c>
      <c r="C356" s="8" t="s">
        <v>3804</v>
      </c>
      <c r="D356" s="8" t="s">
        <v>3803</v>
      </c>
      <c r="E356" s="8" t="s">
        <v>1867</v>
      </c>
      <c r="F356" s="8" t="s">
        <v>2602</v>
      </c>
      <c r="G356" s="8" t="s">
        <v>750</v>
      </c>
      <c r="H356" s="8" t="s">
        <v>4268</v>
      </c>
      <c r="I356" s="8" t="s">
        <v>751</v>
      </c>
      <c r="J356" s="8" t="s">
        <v>696</v>
      </c>
      <c r="K356" s="8" t="s">
        <v>752</v>
      </c>
      <c r="L356" s="8" t="s">
        <v>753</v>
      </c>
      <c r="M356" s="8" t="s">
        <v>4267</v>
      </c>
      <c r="N356" s="8" t="s">
        <v>4266</v>
      </c>
      <c r="O356" s="8" t="s">
        <v>4265</v>
      </c>
      <c r="P356" s="8" t="s">
        <v>4264</v>
      </c>
      <c r="Q356" s="8" t="s">
        <v>1834</v>
      </c>
      <c r="R356" s="8" t="s">
        <v>4263</v>
      </c>
      <c r="S356" s="8" t="s">
        <v>4262</v>
      </c>
      <c r="T356" s="8" t="s">
        <v>4261</v>
      </c>
    </row>
    <row r="357" spans="1:20" ht="45" x14ac:dyDescent="0.25">
      <c r="A357" s="9">
        <v>42027</v>
      </c>
      <c r="B357" s="40">
        <v>75435136</v>
      </c>
      <c r="C357" s="8" t="s">
        <v>3804</v>
      </c>
      <c r="D357" s="8" t="s">
        <v>3803</v>
      </c>
      <c r="E357" s="8" t="s">
        <v>1867</v>
      </c>
      <c r="F357" s="8" t="s">
        <v>2602</v>
      </c>
      <c r="G357" s="8" t="s">
        <v>747</v>
      </c>
      <c r="H357" s="8" t="s">
        <v>4260</v>
      </c>
      <c r="I357" s="8" t="s">
        <v>748</v>
      </c>
      <c r="J357" s="8" t="s">
        <v>582</v>
      </c>
      <c r="K357" s="8" t="s">
        <v>583</v>
      </c>
      <c r="L357" s="8" t="s">
        <v>749</v>
      </c>
      <c r="M357" s="8" t="s">
        <v>4259</v>
      </c>
      <c r="N357" s="8" t="s">
        <v>4258</v>
      </c>
      <c r="O357" s="8" t="s">
        <v>4257</v>
      </c>
      <c r="P357" s="8" t="s">
        <v>4256</v>
      </c>
      <c r="Q357" s="8" t="s">
        <v>1834</v>
      </c>
      <c r="R357" s="8" t="s">
        <v>4255</v>
      </c>
      <c r="S357" s="8" t="s">
        <v>4254</v>
      </c>
      <c r="T357" s="8" t="s">
        <v>3834</v>
      </c>
    </row>
    <row r="358" spans="1:20" ht="60" x14ac:dyDescent="0.25">
      <c r="A358" s="9">
        <v>42027</v>
      </c>
      <c r="B358" s="40">
        <v>75435123</v>
      </c>
      <c r="C358" s="8" t="s">
        <v>3804</v>
      </c>
      <c r="D358" s="8" t="s">
        <v>3803</v>
      </c>
      <c r="E358" s="8" t="s">
        <v>1867</v>
      </c>
      <c r="F358" s="8" t="s">
        <v>67</v>
      </c>
      <c r="G358" s="8" t="s">
        <v>699</v>
      </c>
      <c r="H358" s="8" t="s">
        <v>4253</v>
      </c>
      <c r="I358" s="8" t="s">
        <v>700</v>
      </c>
      <c r="J358" s="8" t="s">
        <v>599</v>
      </c>
      <c r="K358" s="8" t="s">
        <v>600</v>
      </c>
      <c r="L358" s="8" t="s">
        <v>601</v>
      </c>
      <c r="M358" s="8" t="s">
        <v>3801</v>
      </c>
      <c r="N358" s="8" t="s">
        <v>4252</v>
      </c>
      <c r="O358" s="8" t="s">
        <v>4251</v>
      </c>
      <c r="P358" s="8" t="s">
        <v>4250</v>
      </c>
      <c r="Q358" s="8" t="s">
        <v>4249</v>
      </c>
      <c r="R358" s="8" t="s">
        <v>4248</v>
      </c>
      <c r="S358" s="8" t="s">
        <v>4247</v>
      </c>
      <c r="T358" s="8" t="s">
        <v>3795</v>
      </c>
    </row>
    <row r="359" spans="1:20" ht="60" x14ac:dyDescent="0.25">
      <c r="A359" s="9">
        <v>42027</v>
      </c>
      <c r="B359" s="40">
        <v>75435339</v>
      </c>
      <c r="C359" s="8" t="s">
        <v>3804</v>
      </c>
      <c r="D359" s="8" t="s">
        <v>3803</v>
      </c>
      <c r="E359" s="8" t="s">
        <v>1867</v>
      </c>
      <c r="F359" s="8" t="s">
        <v>2602</v>
      </c>
      <c r="G359" s="8" t="s">
        <v>738</v>
      </c>
      <c r="H359" s="8" t="s">
        <v>4246</v>
      </c>
      <c r="I359" s="8" t="s">
        <v>739</v>
      </c>
      <c r="J359" s="8" t="s">
        <v>740</v>
      </c>
      <c r="K359" s="8" t="s">
        <v>741</v>
      </c>
      <c r="L359" s="8" t="s">
        <v>742</v>
      </c>
      <c r="M359" s="8" t="s">
        <v>4245</v>
      </c>
      <c r="N359" s="8" t="s">
        <v>4244</v>
      </c>
      <c r="O359" s="8" t="s">
        <v>4243</v>
      </c>
      <c r="P359" s="8" t="s">
        <v>4242</v>
      </c>
      <c r="Q359" s="8" t="s">
        <v>4241</v>
      </c>
      <c r="R359" s="8" t="s">
        <v>4240</v>
      </c>
      <c r="S359" s="8" t="s">
        <v>4239</v>
      </c>
      <c r="T359" s="8" t="s">
        <v>4238</v>
      </c>
    </row>
    <row r="360" spans="1:20" ht="30" x14ac:dyDescent="0.25">
      <c r="A360" s="9">
        <v>42027</v>
      </c>
      <c r="B360" s="40">
        <v>75435130</v>
      </c>
      <c r="C360" s="8" t="s">
        <v>3804</v>
      </c>
      <c r="D360" s="8" t="s">
        <v>3803</v>
      </c>
      <c r="E360" s="8" t="s">
        <v>1867</v>
      </c>
      <c r="F360" s="8" t="s">
        <v>67</v>
      </c>
      <c r="G360" s="8" t="s">
        <v>701</v>
      </c>
      <c r="H360" s="8" t="s">
        <v>4237</v>
      </c>
      <c r="I360" s="8" t="s">
        <v>426</v>
      </c>
      <c r="J360" s="8" t="s">
        <v>628</v>
      </c>
      <c r="K360" s="8" t="s">
        <v>629</v>
      </c>
      <c r="L360" s="8" t="s">
        <v>702</v>
      </c>
      <c r="M360" s="8" t="s">
        <v>4236</v>
      </c>
      <c r="N360" s="8" t="s">
        <v>4235</v>
      </c>
      <c r="O360" s="8" t="s">
        <v>4234</v>
      </c>
      <c r="P360" s="8" t="s">
        <v>4233</v>
      </c>
      <c r="Q360" s="8" t="s">
        <v>4232</v>
      </c>
      <c r="R360" s="8" t="s">
        <v>4231</v>
      </c>
      <c r="S360" s="8" t="s">
        <v>4230</v>
      </c>
      <c r="T360" s="8" t="s">
        <v>3952</v>
      </c>
    </row>
    <row r="361" spans="1:20" ht="30" x14ac:dyDescent="0.25">
      <c r="A361" s="9">
        <v>42027</v>
      </c>
      <c r="B361" s="40">
        <v>75435330</v>
      </c>
      <c r="C361" s="8" t="s">
        <v>3804</v>
      </c>
      <c r="D361" s="8" t="s">
        <v>3803</v>
      </c>
      <c r="E361" s="8" t="s">
        <v>1867</v>
      </c>
      <c r="F361" s="8" t="s">
        <v>2602</v>
      </c>
      <c r="G361" s="8" t="s">
        <v>732</v>
      </c>
      <c r="H361" s="8" t="s">
        <v>4229</v>
      </c>
      <c r="I361" s="8" t="s">
        <v>733</v>
      </c>
      <c r="J361" s="8" t="s">
        <v>674</v>
      </c>
      <c r="K361" s="8" t="s">
        <v>734</v>
      </c>
      <c r="L361" s="8" t="s">
        <v>735</v>
      </c>
      <c r="M361" s="8" t="s">
        <v>4228</v>
      </c>
      <c r="N361" s="8" t="s">
        <v>4227</v>
      </c>
      <c r="O361" s="8" t="s">
        <v>4226</v>
      </c>
      <c r="P361" s="8" t="s">
        <v>4225</v>
      </c>
      <c r="Q361" s="8" t="s">
        <v>1834</v>
      </c>
      <c r="R361" s="8" t="s">
        <v>4224</v>
      </c>
      <c r="S361" s="8" t="s">
        <v>4223</v>
      </c>
      <c r="T361" s="8" t="s">
        <v>4222</v>
      </c>
    </row>
    <row r="362" spans="1:20" ht="60" x14ac:dyDescent="0.25">
      <c r="A362" s="9">
        <v>42027</v>
      </c>
      <c r="B362" s="40">
        <v>75435322</v>
      </c>
      <c r="C362" s="8" t="s">
        <v>3804</v>
      </c>
      <c r="D362" s="8" t="s">
        <v>3803</v>
      </c>
      <c r="E362" s="8" t="s">
        <v>1867</v>
      </c>
      <c r="F362" s="8" t="s">
        <v>67</v>
      </c>
      <c r="G362" s="8" t="s">
        <v>724</v>
      </c>
      <c r="H362" s="8" t="s">
        <v>4221</v>
      </c>
      <c r="I362" s="8" t="s">
        <v>725</v>
      </c>
      <c r="J362" s="8" t="s">
        <v>636</v>
      </c>
      <c r="K362" s="8" t="s">
        <v>637</v>
      </c>
      <c r="L362" s="8" t="s">
        <v>4220</v>
      </c>
      <c r="M362" s="8" t="s">
        <v>3879</v>
      </c>
      <c r="N362" s="8" t="s">
        <v>4218</v>
      </c>
      <c r="O362" s="8" t="s">
        <v>4217</v>
      </c>
      <c r="P362" s="8" t="s">
        <v>4216</v>
      </c>
      <c r="Q362" s="8" t="s">
        <v>4215</v>
      </c>
      <c r="R362" s="8" t="s">
        <v>4214</v>
      </c>
      <c r="S362" s="8" t="s">
        <v>4213</v>
      </c>
      <c r="T362" s="8" t="s">
        <v>3866</v>
      </c>
    </row>
    <row r="363" spans="1:20" ht="60" x14ac:dyDescent="0.25">
      <c r="A363" s="9">
        <v>42027</v>
      </c>
      <c r="B363" s="40">
        <v>75435322</v>
      </c>
      <c r="C363" s="8" t="s">
        <v>3804</v>
      </c>
      <c r="D363" s="8" t="s">
        <v>3803</v>
      </c>
      <c r="E363" s="8" t="s">
        <v>1867</v>
      </c>
      <c r="F363" s="8" t="s">
        <v>67</v>
      </c>
      <c r="G363" s="8" t="s">
        <v>724</v>
      </c>
      <c r="H363" s="8" t="s">
        <v>4219</v>
      </c>
      <c r="I363" s="8" t="s">
        <v>725</v>
      </c>
      <c r="J363" s="8" t="s">
        <v>636</v>
      </c>
      <c r="K363" s="8" t="s">
        <v>637</v>
      </c>
      <c r="L363" s="8" t="s">
        <v>645</v>
      </c>
      <c r="M363" s="8" t="s">
        <v>3879</v>
      </c>
      <c r="N363" s="8" t="s">
        <v>4218</v>
      </c>
      <c r="O363" s="8" t="s">
        <v>4217</v>
      </c>
      <c r="P363" s="8" t="s">
        <v>4216</v>
      </c>
      <c r="Q363" s="8" t="s">
        <v>4215</v>
      </c>
      <c r="R363" s="8" t="s">
        <v>4214</v>
      </c>
      <c r="S363" s="8" t="s">
        <v>4213</v>
      </c>
      <c r="T363" s="8" t="s">
        <v>3866</v>
      </c>
    </row>
    <row r="364" spans="1:20" ht="60" x14ac:dyDescent="0.25">
      <c r="A364" s="9">
        <v>42027</v>
      </c>
      <c r="B364" s="40">
        <v>75435320</v>
      </c>
      <c r="C364" s="8" t="s">
        <v>3804</v>
      </c>
      <c r="D364" s="8" t="s">
        <v>3803</v>
      </c>
      <c r="E364" s="8" t="s">
        <v>1867</v>
      </c>
      <c r="F364" s="8" t="s">
        <v>67</v>
      </c>
      <c r="G364" s="8" t="s">
        <v>721</v>
      </c>
      <c r="H364" s="8" t="s">
        <v>4212</v>
      </c>
      <c r="I364" s="8" t="s">
        <v>722</v>
      </c>
      <c r="J364" s="8" t="s">
        <v>564</v>
      </c>
      <c r="K364" s="8" t="s">
        <v>565</v>
      </c>
      <c r="L364" s="8" t="s">
        <v>723</v>
      </c>
      <c r="M364" s="8" t="s">
        <v>4209</v>
      </c>
      <c r="N364" s="8" t="s">
        <v>4208</v>
      </c>
      <c r="O364" s="8" t="s">
        <v>4207</v>
      </c>
      <c r="P364" s="8" t="s">
        <v>4206</v>
      </c>
      <c r="Q364" s="8" t="s">
        <v>1834</v>
      </c>
      <c r="R364" s="8" t="s">
        <v>4205</v>
      </c>
      <c r="S364" s="8" t="s">
        <v>4204</v>
      </c>
      <c r="T364" s="8" t="s">
        <v>4070</v>
      </c>
    </row>
    <row r="365" spans="1:20" ht="60" x14ac:dyDescent="0.25">
      <c r="A365" s="9">
        <v>42027</v>
      </c>
      <c r="B365" s="40">
        <v>75435320</v>
      </c>
      <c r="C365" s="8" t="s">
        <v>3804</v>
      </c>
      <c r="D365" s="8" t="s">
        <v>3803</v>
      </c>
      <c r="E365" s="8" t="s">
        <v>1867</v>
      </c>
      <c r="F365" s="8" t="s">
        <v>67</v>
      </c>
      <c r="G365" s="8" t="s">
        <v>721</v>
      </c>
      <c r="H365" s="8" t="s">
        <v>4211</v>
      </c>
      <c r="I365" s="8" t="s">
        <v>722</v>
      </c>
      <c r="J365" s="8" t="s">
        <v>564</v>
      </c>
      <c r="K365" s="8" t="s">
        <v>565</v>
      </c>
      <c r="L365" s="8" t="s">
        <v>4210</v>
      </c>
      <c r="M365" s="8" t="s">
        <v>4209</v>
      </c>
      <c r="N365" s="8" t="s">
        <v>4208</v>
      </c>
      <c r="O365" s="8" t="s">
        <v>4207</v>
      </c>
      <c r="P365" s="8" t="s">
        <v>4206</v>
      </c>
      <c r="Q365" s="8" t="s">
        <v>1834</v>
      </c>
      <c r="R365" s="8" t="s">
        <v>4205</v>
      </c>
      <c r="S365" s="8" t="s">
        <v>4204</v>
      </c>
      <c r="T365" s="8" t="s">
        <v>4070</v>
      </c>
    </row>
    <row r="366" spans="1:20" ht="45" x14ac:dyDescent="0.25">
      <c r="A366" s="9">
        <v>42027</v>
      </c>
      <c r="B366" s="40">
        <v>75435346</v>
      </c>
      <c r="C366" s="8" t="s">
        <v>3804</v>
      </c>
      <c r="D366" s="8" t="s">
        <v>3803</v>
      </c>
      <c r="E366" s="8" t="s">
        <v>1867</v>
      </c>
      <c r="F366" s="8" t="s">
        <v>67</v>
      </c>
      <c r="G366" s="8" t="s">
        <v>718</v>
      </c>
      <c r="H366" s="8" t="s">
        <v>4203</v>
      </c>
      <c r="I366" s="8" t="s">
        <v>719</v>
      </c>
      <c r="J366" s="8" t="s">
        <v>586</v>
      </c>
      <c r="K366" s="8" t="s">
        <v>587</v>
      </c>
      <c r="L366" s="8" t="s">
        <v>720</v>
      </c>
      <c r="M366" s="8" t="s">
        <v>4201</v>
      </c>
      <c r="N366" s="8" t="s">
        <v>4200</v>
      </c>
      <c r="O366" s="8" t="s">
        <v>4199</v>
      </c>
      <c r="P366" s="8" t="s">
        <v>4198</v>
      </c>
      <c r="Q366" s="8" t="s">
        <v>1834</v>
      </c>
      <c r="R366" s="8" t="s">
        <v>4197</v>
      </c>
      <c r="S366" s="8" t="s">
        <v>4196</v>
      </c>
      <c r="T366" s="8" t="s">
        <v>3825</v>
      </c>
    </row>
    <row r="367" spans="1:20" ht="45" x14ac:dyDescent="0.25">
      <c r="A367" s="9">
        <v>42027</v>
      </c>
      <c r="B367" s="40">
        <v>75435346</v>
      </c>
      <c r="C367" s="8" t="s">
        <v>3804</v>
      </c>
      <c r="D367" s="8" t="s">
        <v>3803</v>
      </c>
      <c r="E367" s="8" t="s">
        <v>1867</v>
      </c>
      <c r="F367" s="8" t="s">
        <v>67</v>
      </c>
      <c r="G367" s="8" t="s">
        <v>718</v>
      </c>
      <c r="H367" s="8" t="s">
        <v>4202</v>
      </c>
      <c r="I367" s="8" t="s">
        <v>719</v>
      </c>
      <c r="J367" s="8" t="s">
        <v>586</v>
      </c>
      <c r="K367" s="8" t="s">
        <v>587</v>
      </c>
      <c r="L367" s="8" t="s">
        <v>720</v>
      </c>
      <c r="M367" s="8" t="s">
        <v>4201</v>
      </c>
      <c r="N367" s="8" t="s">
        <v>4200</v>
      </c>
      <c r="O367" s="8" t="s">
        <v>4199</v>
      </c>
      <c r="P367" s="8" t="s">
        <v>4198</v>
      </c>
      <c r="Q367" s="8" t="s">
        <v>1834</v>
      </c>
      <c r="R367" s="8" t="s">
        <v>4197</v>
      </c>
      <c r="S367" s="8" t="s">
        <v>4196</v>
      </c>
      <c r="T367" s="8" t="s">
        <v>3825</v>
      </c>
    </row>
    <row r="368" spans="1:20" ht="45" x14ac:dyDescent="0.25">
      <c r="A368" s="9">
        <v>42027</v>
      </c>
      <c r="B368" s="40">
        <v>75435131</v>
      </c>
      <c r="C368" s="8" t="s">
        <v>3804</v>
      </c>
      <c r="D368" s="8" t="s">
        <v>3803</v>
      </c>
      <c r="E368" s="8" t="s">
        <v>1867</v>
      </c>
      <c r="F368" s="8" t="s">
        <v>67</v>
      </c>
      <c r="G368" s="8" t="s">
        <v>715</v>
      </c>
      <c r="H368" s="8" t="s">
        <v>4195</v>
      </c>
      <c r="I368" s="8" t="s">
        <v>716</v>
      </c>
      <c r="J368" s="8" t="s">
        <v>609</v>
      </c>
      <c r="K368" s="8" t="s">
        <v>610</v>
      </c>
      <c r="L368" s="8" t="s">
        <v>717</v>
      </c>
      <c r="M368" s="8" t="s">
        <v>4194</v>
      </c>
      <c r="N368" s="8" t="s">
        <v>4193</v>
      </c>
      <c r="O368" s="8" t="s">
        <v>4192</v>
      </c>
      <c r="P368" s="8" t="s">
        <v>4191</v>
      </c>
      <c r="Q368" s="8" t="s">
        <v>4190</v>
      </c>
      <c r="R368" s="8" t="s">
        <v>4189</v>
      </c>
      <c r="S368" s="8" t="s">
        <v>4188</v>
      </c>
      <c r="T368" s="8" t="s">
        <v>3888</v>
      </c>
    </row>
    <row r="369" spans="1:20" ht="30" x14ac:dyDescent="0.25">
      <c r="A369" s="9">
        <v>42027</v>
      </c>
      <c r="B369" s="40">
        <v>75435133</v>
      </c>
      <c r="C369" s="8" t="s">
        <v>3804</v>
      </c>
      <c r="D369" s="8" t="s">
        <v>3803</v>
      </c>
      <c r="E369" s="8" t="s">
        <v>1867</v>
      </c>
      <c r="F369" s="8" t="s">
        <v>67</v>
      </c>
      <c r="G369" s="8" t="s">
        <v>712</v>
      </c>
      <c r="H369" s="8" t="s">
        <v>4187</v>
      </c>
      <c r="I369" s="8" t="s">
        <v>713</v>
      </c>
      <c r="J369" s="8" t="s">
        <v>604</v>
      </c>
      <c r="K369" s="8" t="s">
        <v>605</v>
      </c>
      <c r="L369" s="8" t="s">
        <v>714</v>
      </c>
      <c r="M369" s="8" t="s">
        <v>4186</v>
      </c>
      <c r="N369" s="8" t="s">
        <v>4185</v>
      </c>
      <c r="O369" s="8" t="s">
        <v>4184</v>
      </c>
      <c r="P369" s="8" t="s">
        <v>4183</v>
      </c>
      <c r="Q369" s="8" t="s">
        <v>1834</v>
      </c>
      <c r="R369" s="8" t="s">
        <v>4182</v>
      </c>
      <c r="S369" s="8" t="s">
        <v>4181</v>
      </c>
      <c r="T369" s="8" t="s">
        <v>3859</v>
      </c>
    </row>
    <row r="370" spans="1:20" ht="45" x14ac:dyDescent="0.25">
      <c r="A370" s="9">
        <v>42027</v>
      </c>
      <c r="B370" s="40">
        <v>75435328</v>
      </c>
      <c r="C370" s="8" t="s">
        <v>3804</v>
      </c>
      <c r="D370" s="8" t="s">
        <v>3803</v>
      </c>
      <c r="E370" s="8" t="s">
        <v>1867</v>
      </c>
      <c r="F370" s="8" t="s">
        <v>67</v>
      </c>
      <c r="G370" s="8" t="s">
        <v>709</v>
      </c>
      <c r="H370" s="8" t="s">
        <v>4180</v>
      </c>
      <c r="I370" s="8" t="s">
        <v>710</v>
      </c>
      <c r="J370" s="8" t="s">
        <v>595</v>
      </c>
      <c r="K370" s="8" t="s">
        <v>596</v>
      </c>
      <c r="L370" s="8" t="s">
        <v>711</v>
      </c>
      <c r="M370" s="8" t="s">
        <v>4178</v>
      </c>
      <c r="N370" s="8" t="s">
        <v>4177</v>
      </c>
      <c r="O370" s="8" t="s">
        <v>4176</v>
      </c>
      <c r="P370" s="8" t="s">
        <v>4175</v>
      </c>
      <c r="Q370" s="8" t="s">
        <v>1834</v>
      </c>
      <c r="R370" s="8" t="s">
        <v>4174</v>
      </c>
      <c r="S370" s="8" t="s">
        <v>4173</v>
      </c>
      <c r="T370" s="8" t="s">
        <v>3805</v>
      </c>
    </row>
    <row r="371" spans="1:20" ht="45" x14ac:dyDescent="0.25">
      <c r="A371" s="9">
        <v>42027</v>
      </c>
      <c r="B371" s="40">
        <v>75435328</v>
      </c>
      <c r="C371" s="8" t="s">
        <v>3804</v>
      </c>
      <c r="D371" s="8" t="s">
        <v>3803</v>
      </c>
      <c r="E371" s="8" t="s">
        <v>1867</v>
      </c>
      <c r="F371" s="8" t="s">
        <v>67</v>
      </c>
      <c r="G371" s="8" t="s">
        <v>709</v>
      </c>
      <c r="H371" s="8" t="s">
        <v>4180</v>
      </c>
      <c r="I371" s="8" t="s">
        <v>710</v>
      </c>
      <c r="J371" s="8" t="s">
        <v>595</v>
      </c>
      <c r="K371" s="8" t="s">
        <v>596</v>
      </c>
      <c r="L371" s="8" t="s">
        <v>4179</v>
      </c>
      <c r="M371" s="8" t="s">
        <v>4178</v>
      </c>
      <c r="N371" s="8" t="s">
        <v>4177</v>
      </c>
      <c r="O371" s="8" t="s">
        <v>4176</v>
      </c>
      <c r="P371" s="8" t="s">
        <v>4175</v>
      </c>
      <c r="Q371" s="8" t="s">
        <v>1834</v>
      </c>
      <c r="R371" s="8" t="s">
        <v>4174</v>
      </c>
      <c r="S371" s="8" t="s">
        <v>4173</v>
      </c>
      <c r="T371" s="8" t="s">
        <v>3805</v>
      </c>
    </row>
    <row r="372" spans="1:20" ht="60" x14ac:dyDescent="0.25">
      <c r="A372" s="9">
        <v>42027</v>
      </c>
      <c r="B372" s="40">
        <v>75435135</v>
      </c>
      <c r="C372" s="8" t="s">
        <v>3804</v>
      </c>
      <c r="D372" s="8" t="s">
        <v>3803</v>
      </c>
      <c r="E372" s="8" t="s">
        <v>1867</v>
      </c>
      <c r="F372" s="8" t="s">
        <v>67</v>
      </c>
      <c r="G372" s="8" t="s">
        <v>706</v>
      </c>
      <c r="H372" s="8" t="s">
        <v>4172</v>
      </c>
      <c r="I372" s="8" t="s">
        <v>707</v>
      </c>
      <c r="J372" s="8" t="s">
        <v>582</v>
      </c>
      <c r="K372" s="8" t="s">
        <v>583</v>
      </c>
      <c r="L372" s="8" t="s">
        <v>708</v>
      </c>
      <c r="M372" s="8" t="s">
        <v>4171</v>
      </c>
      <c r="N372" s="8" t="s">
        <v>4170</v>
      </c>
      <c r="O372" s="8" t="s">
        <v>4169</v>
      </c>
      <c r="P372" s="8" t="s">
        <v>4168</v>
      </c>
      <c r="Q372" s="8" t="s">
        <v>4167</v>
      </c>
      <c r="R372" s="8" t="s">
        <v>4166</v>
      </c>
      <c r="S372" s="8" t="s">
        <v>4165</v>
      </c>
      <c r="T372" s="8" t="s">
        <v>3834</v>
      </c>
    </row>
    <row r="373" spans="1:20" ht="45" x14ac:dyDescent="0.25">
      <c r="A373" s="9">
        <v>42027</v>
      </c>
      <c r="B373" s="8" t="s">
        <v>729</v>
      </c>
      <c r="C373" s="8" t="s">
        <v>3804</v>
      </c>
      <c r="D373" s="8" t="s">
        <v>3803</v>
      </c>
      <c r="E373" s="8" t="s">
        <v>1867</v>
      </c>
      <c r="F373" s="8" t="s">
        <v>2602</v>
      </c>
      <c r="G373" s="8" t="s">
        <v>729</v>
      </c>
      <c r="H373" s="8" t="s">
        <v>4164</v>
      </c>
      <c r="I373" s="8" t="s">
        <v>730</v>
      </c>
      <c r="J373" s="8" t="s">
        <v>636</v>
      </c>
      <c r="K373" s="8" t="s">
        <v>637</v>
      </c>
      <c r="L373" s="8" t="s">
        <v>731</v>
      </c>
      <c r="M373" s="8" t="s">
        <v>4163</v>
      </c>
      <c r="N373" s="8" t="s">
        <v>4162</v>
      </c>
      <c r="O373" s="8" t="s">
        <v>4161</v>
      </c>
      <c r="P373" s="8" t="s">
        <v>4160</v>
      </c>
      <c r="Q373" s="8" t="s">
        <v>4159</v>
      </c>
      <c r="R373" s="8" t="s">
        <v>4158</v>
      </c>
      <c r="S373" s="8" t="s">
        <v>1834</v>
      </c>
      <c r="T373" s="8" t="s">
        <v>4157</v>
      </c>
    </row>
    <row r="374" spans="1:20" ht="45" x14ac:dyDescent="0.25">
      <c r="A374" s="9">
        <v>42027</v>
      </c>
      <c r="B374" s="40">
        <v>75435348</v>
      </c>
      <c r="C374" s="8" t="s">
        <v>3804</v>
      </c>
      <c r="D374" s="8" t="s">
        <v>3803</v>
      </c>
      <c r="E374" s="8" t="s">
        <v>1867</v>
      </c>
      <c r="F374" s="8" t="s">
        <v>2602</v>
      </c>
      <c r="G374" s="8" t="s">
        <v>743</v>
      </c>
      <c r="H374" s="8" t="s">
        <v>4156</v>
      </c>
      <c r="I374" s="8" t="s">
        <v>744</v>
      </c>
      <c r="J374" s="8" t="s">
        <v>648</v>
      </c>
      <c r="K374" s="8" t="s">
        <v>745</v>
      </c>
      <c r="L374" s="8" t="s">
        <v>746</v>
      </c>
      <c r="M374" s="8" t="s">
        <v>4155</v>
      </c>
      <c r="N374" s="8" t="s">
        <v>4154</v>
      </c>
      <c r="O374" s="8" t="s">
        <v>4153</v>
      </c>
      <c r="P374" s="8" t="s">
        <v>4152</v>
      </c>
      <c r="Q374" s="8" t="s">
        <v>4151</v>
      </c>
      <c r="R374" s="8" t="s">
        <v>4150</v>
      </c>
      <c r="S374" s="8" t="s">
        <v>4149</v>
      </c>
      <c r="T374" s="8" t="s">
        <v>3935</v>
      </c>
    </row>
    <row r="375" spans="1:20" ht="45" x14ac:dyDescent="0.25">
      <c r="A375" s="9">
        <v>42027</v>
      </c>
      <c r="B375" s="40">
        <v>75830002</v>
      </c>
      <c r="C375" s="8" t="s">
        <v>3804</v>
      </c>
      <c r="D375" s="8" t="s">
        <v>3803</v>
      </c>
      <c r="E375" s="8" t="s">
        <v>8</v>
      </c>
      <c r="F375" s="8" t="s">
        <v>4147</v>
      </c>
      <c r="G375" s="8" t="s">
        <v>4146</v>
      </c>
      <c r="H375" s="8" t="s">
        <v>4145</v>
      </c>
      <c r="I375" s="8" t="s">
        <v>3803</v>
      </c>
      <c r="J375" s="8" t="s">
        <v>39</v>
      </c>
      <c r="K375" s="8" t="s">
        <v>9</v>
      </c>
      <c r="L375" s="8" t="s">
        <v>4148</v>
      </c>
      <c r="M375" s="8" t="s">
        <v>4142</v>
      </c>
      <c r="N375" s="8" t="s">
        <v>4141</v>
      </c>
      <c r="O375" s="8" t="s">
        <v>4140</v>
      </c>
      <c r="P375" s="8" t="s">
        <v>4139</v>
      </c>
      <c r="Q375" s="8" t="s">
        <v>1834</v>
      </c>
      <c r="R375" s="8" t="s">
        <v>1834</v>
      </c>
      <c r="S375" s="8" t="s">
        <v>1834</v>
      </c>
      <c r="T375" s="8" t="s">
        <v>3667</v>
      </c>
    </row>
    <row r="376" spans="1:20" ht="45" x14ac:dyDescent="0.25">
      <c r="A376" s="9">
        <v>42027</v>
      </c>
      <c r="B376" s="40">
        <v>75830002</v>
      </c>
      <c r="C376" s="8" t="s">
        <v>3804</v>
      </c>
      <c r="D376" s="8" t="s">
        <v>3803</v>
      </c>
      <c r="E376" s="8" t="s">
        <v>8</v>
      </c>
      <c r="F376" s="8" t="s">
        <v>4147</v>
      </c>
      <c r="G376" s="8" t="s">
        <v>4146</v>
      </c>
      <c r="H376" s="8" t="s">
        <v>4145</v>
      </c>
      <c r="I376" s="8" t="s">
        <v>3803</v>
      </c>
      <c r="J376" s="8" t="s">
        <v>4144</v>
      </c>
      <c r="K376" s="8" t="s">
        <v>9</v>
      </c>
      <c r="L376" s="8" t="s">
        <v>4143</v>
      </c>
      <c r="M376" s="8" t="s">
        <v>4142</v>
      </c>
      <c r="N376" s="8" t="s">
        <v>4141</v>
      </c>
      <c r="O376" s="8" t="s">
        <v>4140</v>
      </c>
      <c r="P376" s="8" t="s">
        <v>4139</v>
      </c>
      <c r="Q376" s="8" t="s">
        <v>1834</v>
      </c>
      <c r="R376" s="8" t="s">
        <v>1834</v>
      </c>
      <c r="S376" s="8" t="s">
        <v>1834</v>
      </c>
      <c r="T376" s="8" t="s">
        <v>3667</v>
      </c>
    </row>
    <row r="377" spans="1:20" ht="45" x14ac:dyDescent="0.25">
      <c r="A377" s="9">
        <v>42027</v>
      </c>
      <c r="B377" s="40">
        <v>75235359</v>
      </c>
      <c r="C377" s="8" t="s">
        <v>3804</v>
      </c>
      <c r="D377" s="8" t="s">
        <v>3803</v>
      </c>
      <c r="E377" s="8" t="s">
        <v>1867</v>
      </c>
      <c r="F377" s="8" t="s">
        <v>4138</v>
      </c>
      <c r="G377" s="8" t="s">
        <v>808</v>
      </c>
      <c r="H377" s="8" t="s">
        <v>4137</v>
      </c>
      <c r="I377" s="8" t="s">
        <v>809</v>
      </c>
      <c r="J377" s="8" t="s">
        <v>636</v>
      </c>
      <c r="K377" s="8" t="s">
        <v>637</v>
      </c>
      <c r="L377" s="8" t="s">
        <v>810</v>
      </c>
      <c r="M377" s="8" t="s">
        <v>4136</v>
      </c>
      <c r="N377" s="8" t="s">
        <v>4135</v>
      </c>
      <c r="O377" s="8" t="s">
        <v>4134</v>
      </c>
      <c r="P377" s="8" t="s">
        <v>4133</v>
      </c>
      <c r="Q377" s="8" t="s">
        <v>4132</v>
      </c>
      <c r="R377" s="8" t="s">
        <v>4131</v>
      </c>
      <c r="S377" s="8" t="s">
        <v>4130</v>
      </c>
      <c r="T377" s="8" t="s">
        <v>3667</v>
      </c>
    </row>
    <row r="378" spans="1:20" ht="60" x14ac:dyDescent="0.25">
      <c r="A378" s="9">
        <v>42027</v>
      </c>
      <c r="B378" s="8" t="s">
        <v>816</v>
      </c>
      <c r="C378" s="8" t="s">
        <v>3804</v>
      </c>
      <c r="D378" s="8" t="s">
        <v>3803</v>
      </c>
      <c r="E378" s="8" t="s">
        <v>1867</v>
      </c>
      <c r="F378" s="8" t="s">
        <v>2813</v>
      </c>
      <c r="G378" s="8" t="s">
        <v>816</v>
      </c>
      <c r="H378" s="8" t="s">
        <v>4129</v>
      </c>
      <c r="I378" s="8" t="s">
        <v>817</v>
      </c>
      <c r="J378" s="8" t="s">
        <v>636</v>
      </c>
      <c r="K378" s="8" t="s">
        <v>637</v>
      </c>
      <c r="L378" s="8" t="s">
        <v>4128</v>
      </c>
      <c r="M378" s="8" t="s">
        <v>4127</v>
      </c>
      <c r="N378" s="8" t="s">
        <v>4126</v>
      </c>
      <c r="O378" s="8" t="s">
        <v>4125</v>
      </c>
      <c r="P378" s="8" t="s">
        <v>4124</v>
      </c>
      <c r="Q378" s="8" t="s">
        <v>1834</v>
      </c>
      <c r="R378" s="8" t="s">
        <v>4123</v>
      </c>
      <c r="S378" s="8" t="s">
        <v>1834</v>
      </c>
      <c r="T378" s="8" t="s">
        <v>4122</v>
      </c>
    </row>
    <row r="379" spans="1:20" ht="45" x14ac:dyDescent="0.25">
      <c r="A379" s="9">
        <v>42027</v>
      </c>
      <c r="B379" s="8" t="s">
        <v>813</v>
      </c>
      <c r="C379" s="8" t="s">
        <v>3804</v>
      </c>
      <c r="D379" s="8" t="s">
        <v>3803</v>
      </c>
      <c r="E379" s="8" t="s">
        <v>1867</v>
      </c>
      <c r="F379" s="8" t="s">
        <v>2813</v>
      </c>
      <c r="G379" s="8" t="s">
        <v>813</v>
      </c>
      <c r="H379" s="8" t="s">
        <v>4121</v>
      </c>
      <c r="I379" s="8" t="s">
        <v>814</v>
      </c>
      <c r="J379" s="8" t="s">
        <v>564</v>
      </c>
      <c r="K379" s="8" t="s">
        <v>565</v>
      </c>
      <c r="L379" s="8" t="s">
        <v>815</v>
      </c>
      <c r="M379" s="8" t="s">
        <v>4120</v>
      </c>
      <c r="N379" s="8" t="s">
        <v>4119</v>
      </c>
      <c r="O379" s="8" t="s">
        <v>4118</v>
      </c>
      <c r="P379" s="8" t="s">
        <v>4117</v>
      </c>
      <c r="Q379" s="8" t="s">
        <v>1834</v>
      </c>
      <c r="R379" s="8" t="s">
        <v>4116</v>
      </c>
      <c r="S379" s="8" t="s">
        <v>1834</v>
      </c>
      <c r="T379" s="8" t="s">
        <v>4115</v>
      </c>
    </row>
    <row r="380" spans="1:20" ht="45" x14ac:dyDescent="0.25">
      <c r="A380" s="9">
        <v>42027</v>
      </c>
      <c r="B380" s="40">
        <v>75235151</v>
      </c>
      <c r="C380" s="8" t="s">
        <v>3804</v>
      </c>
      <c r="D380" s="8" t="s">
        <v>3803</v>
      </c>
      <c r="E380" s="8" t="s">
        <v>1867</v>
      </c>
      <c r="F380" s="8" t="s">
        <v>2813</v>
      </c>
      <c r="G380" s="8" t="s">
        <v>811</v>
      </c>
      <c r="H380" s="8" t="s">
        <v>4114</v>
      </c>
      <c r="I380" s="8" t="s">
        <v>537</v>
      </c>
      <c r="J380" s="8" t="s">
        <v>582</v>
      </c>
      <c r="K380" s="8" t="s">
        <v>583</v>
      </c>
      <c r="L380" s="8" t="s">
        <v>812</v>
      </c>
      <c r="M380" s="8" t="s">
        <v>4113</v>
      </c>
      <c r="N380" s="8" t="s">
        <v>4112</v>
      </c>
      <c r="O380" s="8" t="s">
        <v>4111</v>
      </c>
      <c r="P380" s="8" t="s">
        <v>4110</v>
      </c>
      <c r="Q380" s="8" t="s">
        <v>1834</v>
      </c>
      <c r="R380" s="8" t="s">
        <v>4109</v>
      </c>
      <c r="S380" s="8" t="s">
        <v>4108</v>
      </c>
      <c r="T380" s="8" t="s">
        <v>561</v>
      </c>
    </row>
    <row r="381" spans="1:20" ht="45" x14ac:dyDescent="0.25">
      <c r="A381" s="9">
        <v>42027</v>
      </c>
      <c r="B381" s="40">
        <v>75235148</v>
      </c>
      <c r="C381" s="8" t="s">
        <v>3804</v>
      </c>
      <c r="D381" s="8" t="s">
        <v>3803</v>
      </c>
      <c r="E381" s="8" t="s">
        <v>1867</v>
      </c>
      <c r="F381" s="8" t="s">
        <v>2926</v>
      </c>
      <c r="G381" s="8" t="s">
        <v>821</v>
      </c>
      <c r="H381" s="8" t="s">
        <v>4107</v>
      </c>
      <c r="I381" s="8" t="s">
        <v>819</v>
      </c>
      <c r="J381" s="8" t="s">
        <v>623</v>
      </c>
      <c r="K381" s="8" t="s">
        <v>624</v>
      </c>
      <c r="L381" s="8" t="s">
        <v>822</v>
      </c>
      <c r="M381" s="8" t="s">
        <v>4106</v>
      </c>
      <c r="N381" s="8" t="s">
        <v>4105</v>
      </c>
      <c r="O381" s="8" t="s">
        <v>4104</v>
      </c>
      <c r="P381" s="8" t="s">
        <v>4103</v>
      </c>
      <c r="Q381" s="8" t="s">
        <v>1834</v>
      </c>
      <c r="R381" s="8" t="s">
        <v>4102</v>
      </c>
      <c r="S381" s="8" t="s">
        <v>4101</v>
      </c>
      <c r="T381" s="8" t="s">
        <v>561</v>
      </c>
    </row>
    <row r="382" spans="1:20" ht="45" x14ac:dyDescent="0.25">
      <c r="A382" s="9">
        <v>42027</v>
      </c>
      <c r="B382" s="40">
        <v>75235358</v>
      </c>
      <c r="C382" s="8" t="s">
        <v>3804</v>
      </c>
      <c r="D382" s="8" t="s">
        <v>3803</v>
      </c>
      <c r="E382" s="8" t="s">
        <v>1867</v>
      </c>
      <c r="F382" s="8" t="s">
        <v>2926</v>
      </c>
      <c r="G382" s="8" t="s">
        <v>818</v>
      </c>
      <c r="H382" s="8" t="s">
        <v>4100</v>
      </c>
      <c r="I382" s="8" t="s">
        <v>819</v>
      </c>
      <c r="J382" s="8" t="s">
        <v>586</v>
      </c>
      <c r="K382" s="8" t="s">
        <v>587</v>
      </c>
      <c r="L382" s="8" t="s">
        <v>820</v>
      </c>
      <c r="M382" s="8" t="s">
        <v>4099</v>
      </c>
      <c r="N382" s="8" t="s">
        <v>4098</v>
      </c>
      <c r="O382" s="8" t="s">
        <v>4097</v>
      </c>
      <c r="P382" s="8" t="s">
        <v>4096</v>
      </c>
      <c r="Q382" s="8" t="s">
        <v>1834</v>
      </c>
      <c r="R382" s="8" t="s">
        <v>4095</v>
      </c>
      <c r="S382" s="8" t="s">
        <v>4094</v>
      </c>
      <c r="T382" s="8" t="s">
        <v>561</v>
      </c>
    </row>
    <row r="383" spans="1:20" ht="60" x14ac:dyDescent="0.25">
      <c r="A383" s="9">
        <v>42027</v>
      </c>
      <c r="B383" s="40">
        <v>75235147</v>
      </c>
      <c r="C383" s="8" t="s">
        <v>3804</v>
      </c>
      <c r="D383" s="8" t="s">
        <v>3803</v>
      </c>
      <c r="E383" s="8" t="s">
        <v>1867</v>
      </c>
      <c r="F383" s="8" t="s">
        <v>2662</v>
      </c>
      <c r="G383" s="8" t="s">
        <v>806</v>
      </c>
      <c r="H383" s="8" t="s">
        <v>4093</v>
      </c>
      <c r="I383" s="8" t="s">
        <v>517</v>
      </c>
      <c r="J383" s="8" t="s">
        <v>582</v>
      </c>
      <c r="K383" s="8" t="s">
        <v>583</v>
      </c>
      <c r="L383" s="8" t="s">
        <v>807</v>
      </c>
      <c r="M383" s="8" t="s">
        <v>4092</v>
      </c>
      <c r="N383" s="8" t="s">
        <v>4091</v>
      </c>
      <c r="O383" s="8" t="s">
        <v>4090</v>
      </c>
      <c r="P383" s="8" t="s">
        <v>4089</v>
      </c>
      <c r="Q383" s="8" t="s">
        <v>4088</v>
      </c>
      <c r="R383" s="8" t="s">
        <v>4087</v>
      </c>
      <c r="S383" s="8" t="s">
        <v>4086</v>
      </c>
      <c r="T383" s="8" t="s">
        <v>561</v>
      </c>
    </row>
    <row r="384" spans="1:20" ht="30" x14ac:dyDescent="0.25">
      <c r="A384" s="9">
        <v>42027</v>
      </c>
      <c r="B384" s="40">
        <v>75330392</v>
      </c>
      <c r="C384" s="8" t="s">
        <v>3804</v>
      </c>
      <c r="D384" s="8" t="s">
        <v>3803</v>
      </c>
      <c r="E384" s="8" t="s">
        <v>8</v>
      </c>
      <c r="F384" s="8" t="s">
        <v>2498</v>
      </c>
      <c r="G384" s="8" t="s">
        <v>113</v>
      </c>
      <c r="H384" s="8" t="s">
        <v>4085</v>
      </c>
      <c r="I384" s="8" t="s">
        <v>114</v>
      </c>
      <c r="J384" s="8" t="s">
        <v>33</v>
      </c>
      <c r="K384" s="8" t="s">
        <v>9</v>
      </c>
      <c r="L384" s="8" t="s">
        <v>4084</v>
      </c>
      <c r="M384" s="8" t="s">
        <v>4083</v>
      </c>
      <c r="N384" s="8" t="s">
        <v>4082</v>
      </c>
      <c r="O384" s="8" t="s">
        <v>4081</v>
      </c>
      <c r="P384" s="8" t="s">
        <v>4080</v>
      </c>
      <c r="Q384" s="8" t="s">
        <v>1834</v>
      </c>
      <c r="R384" s="8" t="s">
        <v>4079</v>
      </c>
      <c r="S384" s="8" t="s">
        <v>4078</v>
      </c>
      <c r="T384" s="8" t="s">
        <v>2082</v>
      </c>
    </row>
    <row r="385" spans="1:20" ht="45" x14ac:dyDescent="0.25">
      <c r="A385" s="9">
        <v>42027</v>
      </c>
      <c r="B385" s="40">
        <v>75135304</v>
      </c>
      <c r="C385" s="8" t="s">
        <v>3804</v>
      </c>
      <c r="D385" s="8" t="s">
        <v>3803</v>
      </c>
      <c r="E385" s="8" t="s">
        <v>1867</v>
      </c>
      <c r="F385" s="8" t="s">
        <v>15</v>
      </c>
      <c r="G385" s="8" t="s">
        <v>562</v>
      </c>
      <c r="H385" s="8" t="s">
        <v>4077</v>
      </c>
      <c r="I385" s="8" t="s">
        <v>563</v>
      </c>
      <c r="J385" s="8" t="s">
        <v>564</v>
      </c>
      <c r="K385" s="8" t="s">
        <v>565</v>
      </c>
      <c r="L385" s="8" t="s">
        <v>566</v>
      </c>
      <c r="M385" s="8" t="s">
        <v>4076</v>
      </c>
      <c r="N385" s="8" t="s">
        <v>4075</v>
      </c>
      <c r="O385" s="8" t="s">
        <v>4074</v>
      </c>
      <c r="P385" s="8" t="s">
        <v>4073</v>
      </c>
      <c r="Q385" s="8" t="s">
        <v>1834</v>
      </c>
      <c r="R385" s="8" t="s">
        <v>4072</v>
      </c>
      <c r="S385" s="8" t="s">
        <v>4071</v>
      </c>
      <c r="T385" s="8" t="s">
        <v>4070</v>
      </c>
    </row>
    <row r="386" spans="1:20" ht="45" x14ac:dyDescent="0.25">
      <c r="A386" s="9">
        <v>42027</v>
      </c>
      <c r="B386" s="40">
        <v>75135125</v>
      </c>
      <c r="C386" s="8" t="s">
        <v>3804</v>
      </c>
      <c r="D386" s="8" t="s">
        <v>3803</v>
      </c>
      <c r="E386" s="8" t="s">
        <v>1867</v>
      </c>
      <c r="F386" s="8" t="s">
        <v>15</v>
      </c>
      <c r="G386" s="8" t="s">
        <v>663</v>
      </c>
      <c r="H386" s="8" t="s">
        <v>4069</v>
      </c>
      <c r="I386" s="8" t="s">
        <v>664</v>
      </c>
      <c r="J386" s="8" t="s">
        <v>582</v>
      </c>
      <c r="K386" s="8" t="s">
        <v>665</v>
      </c>
      <c r="L386" s="8" t="s">
        <v>666</v>
      </c>
      <c r="M386" s="8" t="s">
        <v>4068</v>
      </c>
      <c r="N386" s="8" t="s">
        <v>4067</v>
      </c>
      <c r="O386" s="8" t="s">
        <v>4066</v>
      </c>
      <c r="P386" s="8" t="s">
        <v>4065</v>
      </c>
      <c r="Q386" s="8" t="s">
        <v>1834</v>
      </c>
      <c r="R386" s="8" t="s">
        <v>4064</v>
      </c>
      <c r="S386" s="8" t="s">
        <v>4063</v>
      </c>
      <c r="T386" s="8" t="s">
        <v>4062</v>
      </c>
    </row>
    <row r="387" spans="1:20" ht="60" x14ac:dyDescent="0.25">
      <c r="A387" s="9">
        <v>42027</v>
      </c>
      <c r="B387" s="40">
        <v>75235357</v>
      </c>
      <c r="C387" s="8" t="s">
        <v>3804</v>
      </c>
      <c r="D387" s="8" t="s">
        <v>3803</v>
      </c>
      <c r="E387" s="8" t="s">
        <v>1867</v>
      </c>
      <c r="F387" s="8" t="s">
        <v>2662</v>
      </c>
      <c r="G387" s="8" t="s">
        <v>804</v>
      </c>
      <c r="H387" s="8" t="s">
        <v>4061</v>
      </c>
      <c r="I387" s="8" t="s">
        <v>517</v>
      </c>
      <c r="J387" s="8" t="s">
        <v>636</v>
      </c>
      <c r="K387" s="8" t="s">
        <v>637</v>
      </c>
      <c r="L387" s="8" t="s">
        <v>805</v>
      </c>
      <c r="M387" s="8" t="s">
        <v>4060</v>
      </c>
      <c r="N387" s="8" t="s">
        <v>4059</v>
      </c>
      <c r="O387" s="8" t="s">
        <v>4058</v>
      </c>
      <c r="P387" s="8" t="s">
        <v>4057</v>
      </c>
      <c r="Q387" s="8" t="s">
        <v>1834</v>
      </c>
      <c r="R387" s="8" t="s">
        <v>4056</v>
      </c>
      <c r="S387" s="8" t="s">
        <v>4055</v>
      </c>
      <c r="T387" s="8" t="s">
        <v>561</v>
      </c>
    </row>
    <row r="388" spans="1:20" ht="30" x14ac:dyDescent="0.25">
      <c r="A388" s="9">
        <v>42027</v>
      </c>
      <c r="B388" s="40">
        <v>75430376</v>
      </c>
      <c r="C388" s="8" t="s">
        <v>3804</v>
      </c>
      <c r="D388" s="8" t="s">
        <v>3803</v>
      </c>
      <c r="E388" s="8" t="s">
        <v>8</v>
      </c>
      <c r="F388" s="8" t="s">
        <v>67</v>
      </c>
      <c r="G388" s="8" t="s">
        <v>64</v>
      </c>
      <c r="H388" s="8" t="s">
        <v>4054</v>
      </c>
      <c r="I388" s="8" t="s">
        <v>66</v>
      </c>
      <c r="J388" s="8" t="s">
        <v>18</v>
      </c>
      <c r="K388" s="8" t="s">
        <v>9</v>
      </c>
      <c r="L388" s="8" t="s">
        <v>4053</v>
      </c>
      <c r="M388" s="8" t="s">
        <v>4052</v>
      </c>
      <c r="N388" s="8" t="s">
        <v>4051</v>
      </c>
      <c r="O388" s="8" t="s">
        <v>4050</v>
      </c>
      <c r="P388" s="8" t="s">
        <v>4049</v>
      </c>
      <c r="Q388" s="8" t="s">
        <v>1834</v>
      </c>
      <c r="R388" s="8" t="s">
        <v>4048</v>
      </c>
      <c r="S388" s="8" t="s">
        <v>4047</v>
      </c>
      <c r="T388" s="8" t="s">
        <v>2082</v>
      </c>
    </row>
    <row r="389" spans="1:20" ht="45" x14ac:dyDescent="0.25">
      <c r="A389" s="9">
        <v>42027</v>
      </c>
      <c r="B389" s="40">
        <v>75430355</v>
      </c>
      <c r="C389" s="8" t="s">
        <v>3804</v>
      </c>
      <c r="D389" s="8" t="s">
        <v>3803</v>
      </c>
      <c r="E389" s="8" t="s">
        <v>8</v>
      </c>
      <c r="F389" s="8" t="s">
        <v>67</v>
      </c>
      <c r="G389" s="8" t="s">
        <v>75</v>
      </c>
      <c r="H389" s="8" t="s">
        <v>4046</v>
      </c>
      <c r="I389" s="8" t="s">
        <v>76</v>
      </c>
      <c r="J389" s="8" t="s">
        <v>46</v>
      </c>
      <c r="K389" s="8" t="s">
        <v>9</v>
      </c>
      <c r="L389" s="8" t="s">
        <v>4045</v>
      </c>
      <c r="M389" s="8" t="s">
        <v>4044</v>
      </c>
      <c r="N389" s="8" t="s">
        <v>4043</v>
      </c>
      <c r="O389" s="8" t="s">
        <v>4042</v>
      </c>
      <c r="P389" s="8" t="s">
        <v>4041</v>
      </c>
      <c r="Q389" s="8" t="s">
        <v>4040</v>
      </c>
      <c r="R389" s="8" t="s">
        <v>4039</v>
      </c>
      <c r="S389" s="8" t="s">
        <v>4038</v>
      </c>
      <c r="T389" s="8" t="s">
        <v>2082</v>
      </c>
    </row>
    <row r="390" spans="1:20" ht="45" x14ac:dyDescent="0.25">
      <c r="A390" s="9">
        <v>42027</v>
      </c>
      <c r="B390" s="40">
        <v>75430337</v>
      </c>
      <c r="C390" s="8" t="s">
        <v>3804</v>
      </c>
      <c r="D390" s="8" t="s">
        <v>3803</v>
      </c>
      <c r="E390" s="8" t="s">
        <v>8</v>
      </c>
      <c r="F390" s="8" t="s">
        <v>67</v>
      </c>
      <c r="G390" s="8" t="s">
        <v>73</v>
      </c>
      <c r="H390" s="8" t="s">
        <v>4037</v>
      </c>
      <c r="I390" s="8" t="s">
        <v>74</v>
      </c>
      <c r="J390" s="8" t="s">
        <v>43</v>
      </c>
      <c r="K390" s="8" t="s">
        <v>9</v>
      </c>
      <c r="L390" s="8" t="s">
        <v>4036</v>
      </c>
      <c r="M390" s="8" t="s">
        <v>4035</v>
      </c>
      <c r="N390" s="8" t="s">
        <v>4034</v>
      </c>
      <c r="O390" s="8" t="s">
        <v>4033</v>
      </c>
      <c r="P390" s="8" t="s">
        <v>4032</v>
      </c>
      <c r="Q390" s="8" t="s">
        <v>4031</v>
      </c>
      <c r="R390" s="8" t="s">
        <v>4030</v>
      </c>
      <c r="S390" s="8" t="s">
        <v>4029</v>
      </c>
      <c r="T390" s="8" t="s">
        <v>2082</v>
      </c>
    </row>
    <row r="391" spans="1:20" ht="60" x14ac:dyDescent="0.25">
      <c r="A391" s="9">
        <v>42027</v>
      </c>
      <c r="B391" s="40">
        <v>75430348</v>
      </c>
      <c r="C391" s="8" t="s">
        <v>3804</v>
      </c>
      <c r="D391" s="8" t="s">
        <v>3803</v>
      </c>
      <c r="E391" s="8" t="s">
        <v>8</v>
      </c>
      <c r="F391" s="8" t="s">
        <v>67</v>
      </c>
      <c r="G391" s="8" t="s">
        <v>70</v>
      </c>
      <c r="H391" s="8" t="s">
        <v>4028</v>
      </c>
      <c r="I391" s="8" t="s">
        <v>71</v>
      </c>
      <c r="J391" s="8" t="s">
        <v>39</v>
      </c>
      <c r="K391" s="8" t="s">
        <v>9</v>
      </c>
      <c r="L391" s="8" t="s">
        <v>72</v>
      </c>
      <c r="M391" s="8" t="s">
        <v>4027</v>
      </c>
      <c r="N391" s="8" t="s">
        <v>4026</v>
      </c>
      <c r="O391" s="8" t="s">
        <v>4025</v>
      </c>
      <c r="P391" s="8" t="s">
        <v>4024</v>
      </c>
      <c r="Q391" s="8" t="s">
        <v>4023</v>
      </c>
      <c r="R391" s="8" t="s">
        <v>4022</v>
      </c>
      <c r="S391" s="8" t="s">
        <v>4021</v>
      </c>
      <c r="T391" s="8" t="s">
        <v>2082</v>
      </c>
    </row>
    <row r="392" spans="1:20" ht="45" x14ac:dyDescent="0.25">
      <c r="A392" s="9">
        <v>42027</v>
      </c>
      <c r="B392" s="40">
        <v>75430353</v>
      </c>
      <c r="C392" s="8" t="s">
        <v>3804</v>
      </c>
      <c r="D392" s="8" t="s">
        <v>3803</v>
      </c>
      <c r="E392" s="8" t="s">
        <v>8</v>
      </c>
      <c r="F392" s="8" t="s">
        <v>67</v>
      </c>
      <c r="G392" s="8" t="s">
        <v>68</v>
      </c>
      <c r="H392" s="8" t="s">
        <v>4020</v>
      </c>
      <c r="I392" s="8" t="s">
        <v>69</v>
      </c>
      <c r="J392" s="8" t="s">
        <v>39</v>
      </c>
      <c r="K392" s="8" t="s">
        <v>9</v>
      </c>
      <c r="L392" s="8" t="s">
        <v>40</v>
      </c>
      <c r="M392" s="8" t="s">
        <v>4019</v>
      </c>
      <c r="N392" s="8" t="s">
        <v>4018</v>
      </c>
      <c r="O392" s="8" t="s">
        <v>4017</v>
      </c>
      <c r="P392" s="8" t="s">
        <v>4016</v>
      </c>
      <c r="Q392" s="8" t="s">
        <v>4015</v>
      </c>
      <c r="R392" s="8" t="s">
        <v>4014</v>
      </c>
      <c r="S392" s="8" t="s">
        <v>4013</v>
      </c>
      <c r="T392" s="8" t="s">
        <v>2082</v>
      </c>
    </row>
    <row r="393" spans="1:20" ht="45" x14ac:dyDescent="0.25">
      <c r="A393" s="9">
        <v>42027</v>
      </c>
      <c r="B393" s="8" t="s">
        <v>119</v>
      </c>
      <c r="C393" s="8" t="s">
        <v>3804</v>
      </c>
      <c r="D393" s="8" t="s">
        <v>3803</v>
      </c>
      <c r="E393" s="8" t="s">
        <v>8</v>
      </c>
      <c r="F393" s="8" t="s">
        <v>2490</v>
      </c>
      <c r="G393" s="8" t="s">
        <v>119</v>
      </c>
      <c r="H393" s="8" t="s">
        <v>4012</v>
      </c>
      <c r="I393" s="8" t="s">
        <v>120</v>
      </c>
      <c r="J393" s="8" t="s">
        <v>33</v>
      </c>
      <c r="K393" s="8" t="s">
        <v>9</v>
      </c>
      <c r="L393" s="8" t="s">
        <v>4011</v>
      </c>
      <c r="M393" s="8" t="s">
        <v>4007</v>
      </c>
      <c r="N393" s="8" t="s">
        <v>4006</v>
      </c>
      <c r="O393" s="8" t="s">
        <v>4005</v>
      </c>
      <c r="P393" s="8" t="s">
        <v>4004</v>
      </c>
      <c r="Q393" s="8" t="s">
        <v>4003</v>
      </c>
      <c r="R393" s="8" t="s">
        <v>4002</v>
      </c>
      <c r="S393" s="8" t="s">
        <v>1834</v>
      </c>
      <c r="T393" s="8" t="s">
        <v>4010</v>
      </c>
    </row>
    <row r="394" spans="1:20" ht="45" x14ac:dyDescent="0.25">
      <c r="A394" s="9">
        <v>42027</v>
      </c>
      <c r="B394" s="8" t="s">
        <v>119</v>
      </c>
      <c r="C394" s="8" t="s">
        <v>3804</v>
      </c>
      <c r="D394" s="8" t="s">
        <v>3803</v>
      </c>
      <c r="E394" s="8" t="s">
        <v>8</v>
      </c>
      <c r="F394" s="8" t="s">
        <v>2490</v>
      </c>
      <c r="G394" s="8" t="s">
        <v>119</v>
      </c>
      <c r="H394" s="8" t="s">
        <v>4009</v>
      </c>
      <c r="I394" s="8" t="s">
        <v>120</v>
      </c>
      <c r="J394" s="8" t="s">
        <v>33</v>
      </c>
      <c r="K394" s="8" t="s">
        <v>9</v>
      </c>
      <c r="L394" s="8" t="s">
        <v>4008</v>
      </c>
      <c r="M394" s="8" t="s">
        <v>4007</v>
      </c>
      <c r="N394" s="8" t="s">
        <v>4006</v>
      </c>
      <c r="O394" s="8" t="s">
        <v>4005</v>
      </c>
      <c r="P394" s="8" t="s">
        <v>4004</v>
      </c>
      <c r="Q394" s="8" t="s">
        <v>4003</v>
      </c>
      <c r="R394" s="8" t="s">
        <v>4002</v>
      </c>
      <c r="S394" s="8" t="s">
        <v>1834</v>
      </c>
      <c r="T394" s="8" t="s">
        <v>2561</v>
      </c>
    </row>
    <row r="395" spans="1:20" ht="45" x14ac:dyDescent="0.25">
      <c r="A395" s="9">
        <v>42027</v>
      </c>
      <c r="B395" s="40">
        <v>75330361</v>
      </c>
      <c r="C395" s="8" t="s">
        <v>3804</v>
      </c>
      <c r="D395" s="8" t="s">
        <v>3803</v>
      </c>
      <c r="E395" s="8" t="s">
        <v>8</v>
      </c>
      <c r="F395" s="8" t="s">
        <v>2498</v>
      </c>
      <c r="G395" s="8" t="s">
        <v>115</v>
      </c>
      <c r="H395" s="8" t="s">
        <v>4001</v>
      </c>
      <c r="I395" s="8" t="s">
        <v>117</v>
      </c>
      <c r="J395" s="8" t="s">
        <v>18</v>
      </c>
      <c r="K395" s="8" t="s">
        <v>9</v>
      </c>
      <c r="L395" s="8" t="s">
        <v>118</v>
      </c>
      <c r="M395" s="8" t="s">
        <v>4000</v>
      </c>
      <c r="N395" s="8" t="s">
        <v>3999</v>
      </c>
      <c r="O395" s="8" t="s">
        <v>3998</v>
      </c>
      <c r="P395" s="8" t="s">
        <v>3997</v>
      </c>
      <c r="Q395" s="8" t="s">
        <v>3996</v>
      </c>
      <c r="R395" s="8" t="s">
        <v>3995</v>
      </c>
      <c r="S395" s="8" t="s">
        <v>3994</v>
      </c>
      <c r="T395" s="8" t="s">
        <v>2082</v>
      </c>
    </row>
    <row r="396" spans="1:20" ht="60" x14ac:dyDescent="0.25">
      <c r="A396" s="9">
        <v>42027</v>
      </c>
      <c r="B396" s="40">
        <v>75330393</v>
      </c>
      <c r="C396" s="8" t="s">
        <v>3804</v>
      </c>
      <c r="D396" s="8" t="s">
        <v>3803</v>
      </c>
      <c r="E396" s="8" t="s">
        <v>8</v>
      </c>
      <c r="F396" s="8" t="s">
        <v>3474</v>
      </c>
      <c r="G396" s="8" t="s">
        <v>103</v>
      </c>
      <c r="H396" s="8" t="s">
        <v>3993</v>
      </c>
      <c r="I396" s="8" t="s">
        <v>104</v>
      </c>
      <c r="J396" s="8" t="s">
        <v>36</v>
      </c>
      <c r="K396" s="8" t="s">
        <v>9</v>
      </c>
      <c r="L396" s="8" t="s">
        <v>105</v>
      </c>
      <c r="M396" s="8" t="s">
        <v>3992</v>
      </c>
      <c r="N396" s="8" t="s">
        <v>3991</v>
      </c>
      <c r="O396" s="8" t="s">
        <v>3990</v>
      </c>
      <c r="P396" s="8" t="s">
        <v>3989</v>
      </c>
      <c r="Q396" s="8" t="s">
        <v>3988</v>
      </c>
      <c r="R396" s="8" t="s">
        <v>3987</v>
      </c>
      <c r="S396" s="8" t="s">
        <v>3986</v>
      </c>
      <c r="T396" s="8" t="s">
        <v>2082</v>
      </c>
    </row>
    <row r="397" spans="1:20" ht="45" x14ac:dyDescent="0.25">
      <c r="A397" s="9">
        <v>42027</v>
      </c>
      <c r="B397" s="40">
        <v>75235355</v>
      </c>
      <c r="C397" s="8" t="s">
        <v>3804</v>
      </c>
      <c r="D397" s="8" t="s">
        <v>3803</v>
      </c>
      <c r="E397" s="8" t="s">
        <v>1867</v>
      </c>
      <c r="F397" s="8" t="s">
        <v>2662</v>
      </c>
      <c r="G397" s="8" t="s">
        <v>802</v>
      </c>
      <c r="H397" s="8" t="s">
        <v>3985</v>
      </c>
      <c r="I397" s="8" t="s">
        <v>803</v>
      </c>
      <c r="J397" s="8" t="s">
        <v>564</v>
      </c>
      <c r="K397" s="8" t="s">
        <v>565</v>
      </c>
      <c r="L397" s="8" t="s">
        <v>777</v>
      </c>
      <c r="M397" s="8" t="s">
        <v>3984</v>
      </c>
      <c r="N397" s="8" t="s">
        <v>3983</v>
      </c>
      <c r="O397" s="8" t="s">
        <v>3982</v>
      </c>
      <c r="P397" s="8" t="s">
        <v>3981</v>
      </c>
      <c r="Q397" s="8" t="s">
        <v>1834</v>
      </c>
      <c r="R397" s="8" t="s">
        <v>3980</v>
      </c>
      <c r="S397" s="8" t="s">
        <v>3979</v>
      </c>
      <c r="T397" s="8" t="s">
        <v>561</v>
      </c>
    </row>
    <row r="398" spans="1:20" ht="45" x14ac:dyDescent="0.25">
      <c r="A398" s="9">
        <v>42027</v>
      </c>
      <c r="B398" s="40">
        <v>75135121</v>
      </c>
      <c r="C398" s="8" t="s">
        <v>3804</v>
      </c>
      <c r="D398" s="8" t="s">
        <v>3803</v>
      </c>
      <c r="E398" s="8" t="s">
        <v>1867</v>
      </c>
      <c r="F398" s="8" t="s">
        <v>15</v>
      </c>
      <c r="G398" s="8" t="s">
        <v>630</v>
      </c>
      <c r="H398" s="8" t="s">
        <v>3978</v>
      </c>
      <c r="I398" s="8" t="s">
        <v>631</v>
      </c>
      <c r="J398" s="8" t="s">
        <v>614</v>
      </c>
      <c r="K398" s="8" t="s">
        <v>632</v>
      </c>
      <c r="L398" s="8" t="s">
        <v>633</v>
      </c>
      <c r="M398" s="8" t="s">
        <v>3976</v>
      </c>
      <c r="N398" s="8" t="s">
        <v>3975</v>
      </c>
      <c r="O398" s="8" t="s">
        <v>3974</v>
      </c>
      <c r="P398" s="8" t="s">
        <v>3973</v>
      </c>
      <c r="Q398" s="8" t="s">
        <v>3972</v>
      </c>
      <c r="R398" s="8" t="s">
        <v>3971</v>
      </c>
      <c r="S398" s="8" t="s">
        <v>3970</v>
      </c>
      <c r="T398" s="8" t="s">
        <v>3969</v>
      </c>
    </row>
    <row r="399" spans="1:20" ht="45" x14ac:dyDescent="0.25">
      <c r="A399" s="9">
        <v>42027</v>
      </c>
      <c r="B399" s="40">
        <v>75135121</v>
      </c>
      <c r="C399" s="8" t="s">
        <v>3804</v>
      </c>
      <c r="D399" s="8" t="s">
        <v>3803</v>
      </c>
      <c r="E399" s="8" t="s">
        <v>1867</v>
      </c>
      <c r="F399" s="8" t="s">
        <v>15</v>
      </c>
      <c r="G399" s="8" t="s">
        <v>630</v>
      </c>
      <c r="H399" s="8" t="s">
        <v>3977</v>
      </c>
      <c r="I399" s="8" t="s">
        <v>631</v>
      </c>
      <c r="J399" s="8" t="s">
        <v>614</v>
      </c>
      <c r="K399" s="8" t="s">
        <v>632</v>
      </c>
      <c r="L399" s="8" t="s">
        <v>633</v>
      </c>
      <c r="M399" s="8" t="s">
        <v>3976</v>
      </c>
      <c r="N399" s="8" t="s">
        <v>3975</v>
      </c>
      <c r="O399" s="8" t="s">
        <v>3974</v>
      </c>
      <c r="P399" s="8" t="s">
        <v>3973</v>
      </c>
      <c r="Q399" s="8" t="s">
        <v>3972</v>
      </c>
      <c r="R399" s="8" t="s">
        <v>3971</v>
      </c>
      <c r="S399" s="8" t="s">
        <v>3970</v>
      </c>
      <c r="T399" s="8" t="s">
        <v>3969</v>
      </c>
    </row>
    <row r="400" spans="1:20" ht="45" x14ac:dyDescent="0.25">
      <c r="A400" s="9">
        <v>42027</v>
      </c>
      <c r="B400" s="8" t="s">
        <v>121</v>
      </c>
      <c r="C400" s="8" t="s">
        <v>3804</v>
      </c>
      <c r="D400" s="8" t="s">
        <v>3803</v>
      </c>
      <c r="E400" s="8" t="s">
        <v>8</v>
      </c>
      <c r="F400" s="8" t="s">
        <v>124</v>
      </c>
      <c r="G400" s="8" t="s">
        <v>121</v>
      </c>
      <c r="H400" s="8" t="s">
        <v>3968</v>
      </c>
      <c r="I400" s="8" t="s">
        <v>122</v>
      </c>
      <c r="J400" s="8" t="s">
        <v>27</v>
      </c>
      <c r="K400" s="8" t="s">
        <v>9</v>
      </c>
      <c r="L400" s="8" t="s">
        <v>123</v>
      </c>
      <c r="M400" s="8" t="s">
        <v>3967</v>
      </c>
      <c r="N400" s="8" t="s">
        <v>3966</v>
      </c>
      <c r="O400" s="8" t="s">
        <v>3965</v>
      </c>
      <c r="P400" s="8" t="s">
        <v>3964</v>
      </c>
      <c r="Q400" s="8" t="s">
        <v>1834</v>
      </c>
      <c r="R400" s="8" t="s">
        <v>3963</v>
      </c>
      <c r="S400" s="8" t="s">
        <v>1834</v>
      </c>
      <c r="T400" s="8" t="s">
        <v>3962</v>
      </c>
    </row>
    <row r="401" spans="1:20" ht="45" x14ac:dyDescent="0.25">
      <c r="A401" s="9">
        <v>42027</v>
      </c>
      <c r="B401" s="40">
        <v>75135113</v>
      </c>
      <c r="C401" s="8" t="s">
        <v>3804</v>
      </c>
      <c r="D401" s="8" t="s">
        <v>3803</v>
      </c>
      <c r="E401" s="8" t="s">
        <v>1867</v>
      </c>
      <c r="F401" s="8" t="s">
        <v>15</v>
      </c>
      <c r="G401" s="8" t="s">
        <v>626</v>
      </c>
      <c r="H401" s="8" t="s">
        <v>3961</v>
      </c>
      <c r="I401" s="8" t="s">
        <v>627</v>
      </c>
      <c r="J401" s="8" t="s">
        <v>628</v>
      </c>
      <c r="K401" s="8" t="s">
        <v>629</v>
      </c>
      <c r="L401" s="8" t="s">
        <v>3960</v>
      </c>
      <c r="M401" s="8" t="s">
        <v>3959</v>
      </c>
      <c r="N401" s="8" t="s">
        <v>3958</v>
      </c>
      <c r="O401" s="8" t="s">
        <v>3957</v>
      </c>
      <c r="P401" s="8" t="s">
        <v>3956</v>
      </c>
      <c r="Q401" s="8" t="s">
        <v>3955</v>
      </c>
      <c r="R401" s="8" t="s">
        <v>3954</v>
      </c>
      <c r="S401" s="8" t="s">
        <v>3953</v>
      </c>
      <c r="T401" s="8" t="s">
        <v>3952</v>
      </c>
    </row>
    <row r="402" spans="1:20" ht="30" x14ac:dyDescent="0.25">
      <c r="A402" s="9">
        <v>42027</v>
      </c>
      <c r="B402" s="40">
        <v>75135140</v>
      </c>
      <c r="C402" s="8" t="s">
        <v>3804</v>
      </c>
      <c r="D402" s="8" t="s">
        <v>3803</v>
      </c>
      <c r="E402" s="8" t="s">
        <v>1867</v>
      </c>
      <c r="F402" s="8" t="s">
        <v>15</v>
      </c>
      <c r="G402" s="8" t="s">
        <v>651</v>
      </c>
      <c r="H402" s="8" t="s">
        <v>3951</v>
      </c>
      <c r="I402" s="8" t="s">
        <v>652</v>
      </c>
      <c r="J402" s="8" t="s">
        <v>653</v>
      </c>
      <c r="K402" s="8" t="s">
        <v>654</v>
      </c>
      <c r="L402" s="8" t="s">
        <v>3950</v>
      </c>
      <c r="M402" s="8" t="s">
        <v>3949</v>
      </c>
      <c r="N402" s="8" t="s">
        <v>3948</v>
      </c>
      <c r="O402" s="8" t="s">
        <v>3947</v>
      </c>
      <c r="P402" s="8" t="s">
        <v>3946</v>
      </c>
      <c r="Q402" s="8" t="s">
        <v>1834</v>
      </c>
      <c r="R402" s="8" t="s">
        <v>3945</v>
      </c>
      <c r="S402" s="8" t="s">
        <v>3944</v>
      </c>
      <c r="T402" s="8" t="s">
        <v>3943</v>
      </c>
    </row>
    <row r="403" spans="1:20" ht="45" x14ac:dyDescent="0.25">
      <c r="A403" s="9">
        <v>42027</v>
      </c>
      <c r="B403" s="40">
        <v>75135343</v>
      </c>
      <c r="C403" s="8" t="s">
        <v>3804</v>
      </c>
      <c r="D403" s="8" t="s">
        <v>3803</v>
      </c>
      <c r="E403" s="8" t="s">
        <v>1867</v>
      </c>
      <c r="F403" s="8" t="s">
        <v>15</v>
      </c>
      <c r="G403" s="8" t="s">
        <v>646</v>
      </c>
      <c r="H403" s="8" t="s">
        <v>3942</v>
      </c>
      <c r="I403" s="8" t="s">
        <v>647</v>
      </c>
      <c r="J403" s="8" t="s">
        <v>648</v>
      </c>
      <c r="K403" s="8" t="s">
        <v>649</v>
      </c>
      <c r="L403" s="8" t="s">
        <v>650</v>
      </c>
      <c r="M403" s="8" t="s">
        <v>3941</v>
      </c>
      <c r="N403" s="8" t="s">
        <v>3940</v>
      </c>
      <c r="O403" s="8" t="s">
        <v>3939</v>
      </c>
      <c r="P403" s="8" t="s">
        <v>3938</v>
      </c>
      <c r="Q403" s="8" t="s">
        <v>1834</v>
      </c>
      <c r="R403" s="8" t="s">
        <v>3937</v>
      </c>
      <c r="S403" s="8" t="s">
        <v>3936</v>
      </c>
      <c r="T403" s="8" t="s">
        <v>3935</v>
      </c>
    </row>
    <row r="404" spans="1:20" ht="45" x14ac:dyDescent="0.25">
      <c r="A404" s="9">
        <v>42027</v>
      </c>
      <c r="B404" s="40">
        <v>75135138</v>
      </c>
      <c r="C404" s="8" t="s">
        <v>3804</v>
      </c>
      <c r="D404" s="8" t="s">
        <v>3803</v>
      </c>
      <c r="E404" s="8" t="s">
        <v>1867</v>
      </c>
      <c r="F404" s="8" t="s">
        <v>15</v>
      </c>
      <c r="G404" s="8" t="s">
        <v>658</v>
      </c>
      <c r="H404" s="8" t="s">
        <v>3934</v>
      </c>
      <c r="I404" s="8" t="s">
        <v>659</v>
      </c>
      <c r="J404" s="8" t="s">
        <v>660</v>
      </c>
      <c r="K404" s="8" t="s">
        <v>661</v>
      </c>
      <c r="L404" s="8" t="s">
        <v>662</v>
      </c>
      <c r="M404" s="8" t="s">
        <v>3933</v>
      </c>
      <c r="N404" s="8" t="s">
        <v>3932</v>
      </c>
      <c r="O404" s="8" t="s">
        <v>3931</v>
      </c>
      <c r="P404" s="8" t="s">
        <v>3930</v>
      </c>
      <c r="Q404" s="8" t="s">
        <v>1834</v>
      </c>
      <c r="R404" s="8" t="s">
        <v>3929</v>
      </c>
      <c r="S404" s="8" t="s">
        <v>3928</v>
      </c>
      <c r="T404" s="8" t="s">
        <v>3927</v>
      </c>
    </row>
    <row r="405" spans="1:20" ht="45" x14ac:dyDescent="0.25">
      <c r="A405" s="9">
        <v>42027</v>
      </c>
      <c r="B405" s="40">
        <v>75135331</v>
      </c>
      <c r="C405" s="8" t="s">
        <v>3804</v>
      </c>
      <c r="D405" s="8" t="s">
        <v>3803</v>
      </c>
      <c r="E405" s="8" t="s">
        <v>1867</v>
      </c>
      <c r="F405" s="8" t="s">
        <v>15</v>
      </c>
      <c r="G405" s="8" t="s">
        <v>639</v>
      </c>
      <c r="H405" s="8" t="s">
        <v>3926</v>
      </c>
      <c r="I405" s="8" t="s">
        <v>640</v>
      </c>
      <c r="J405" s="8" t="s">
        <v>641</v>
      </c>
      <c r="K405" s="8" t="s">
        <v>642</v>
      </c>
      <c r="L405" s="8" t="s">
        <v>3925</v>
      </c>
      <c r="M405" s="8" t="s">
        <v>3924</v>
      </c>
      <c r="N405" s="8" t="s">
        <v>3923</v>
      </c>
      <c r="O405" s="8" t="s">
        <v>3922</v>
      </c>
      <c r="P405" s="8" t="s">
        <v>3921</v>
      </c>
      <c r="Q405" s="8" t="s">
        <v>1834</v>
      </c>
      <c r="R405" s="8" t="s">
        <v>3868</v>
      </c>
      <c r="S405" s="8" t="s">
        <v>3920</v>
      </c>
      <c r="T405" s="8" t="s">
        <v>3919</v>
      </c>
    </row>
    <row r="406" spans="1:20" ht="45" x14ac:dyDescent="0.25">
      <c r="A406" s="9">
        <v>42027</v>
      </c>
      <c r="B406" s="40">
        <v>75135107</v>
      </c>
      <c r="C406" s="8" t="s">
        <v>3804</v>
      </c>
      <c r="D406" s="8" t="s">
        <v>3803</v>
      </c>
      <c r="E406" s="8" t="s">
        <v>1867</v>
      </c>
      <c r="F406" s="8" t="s">
        <v>15</v>
      </c>
      <c r="G406" s="8" t="s">
        <v>621</v>
      </c>
      <c r="H406" s="8" t="s">
        <v>3918</v>
      </c>
      <c r="I406" s="8" t="s">
        <v>622</v>
      </c>
      <c r="J406" s="8" t="s">
        <v>623</v>
      </c>
      <c r="K406" s="8" t="s">
        <v>624</v>
      </c>
      <c r="L406" s="8" t="s">
        <v>625</v>
      </c>
      <c r="M406" s="8" t="s">
        <v>3917</v>
      </c>
      <c r="N406" s="8" t="s">
        <v>3916</v>
      </c>
      <c r="O406" s="8" t="s">
        <v>3915</v>
      </c>
      <c r="P406" s="8" t="s">
        <v>3914</v>
      </c>
      <c r="Q406" s="8" t="s">
        <v>1834</v>
      </c>
      <c r="R406" s="8" t="s">
        <v>3913</v>
      </c>
      <c r="S406" s="8" t="s">
        <v>3912</v>
      </c>
      <c r="T406" s="8" t="s">
        <v>3911</v>
      </c>
    </row>
    <row r="407" spans="1:20" ht="45" x14ac:dyDescent="0.25">
      <c r="A407" s="9">
        <v>42027</v>
      </c>
      <c r="B407" s="40">
        <v>75135114</v>
      </c>
      <c r="C407" s="8" t="s">
        <v>3804</v>
      </c>
      <c r="D407" s="8" t="s">
        <v>3803</v>
      </c>
      <c r="E407" s="8" t="s">
        <v>1867</v>
      </c>
      <c r="F407" s="8" t="s">
        <v>15</v>
      </c>
      <c r="G407" s="8" t="s">
        <v>617</v>
      </c>
      <c r="H407" s="8" t="s">
        <v>3910</v>
      </c>
      <c r="I407" s="8" t="s">
        <v>618</v>
      </c>
      <c r="J407" s="8" t="s">
        <v>614</v>
      </c>
      <c r="K407" s="8" t="s">
        <v>619</v>
      </c>
      <c r="L407" s="8" t="s">
        <v>620</v>
      </c>
      <c r="M407" s="8" t="s">
        <v>3909</v>
      </c>
      <c r="N407" s="8" t="s">
        <v>3908</v>
      </c>
      <c r="O407" s="8" t="s">
        <v>3907</v>
      </c>
      <c r="P407" s="8" t="s">
        <v>3906</v>
      </c>
      <c r="Q407" s="8" t="s">
        <v>1834</v>
      </c>
      <c r="R407" s="8" t="s">
        <v>3905</v>
      </c>
      <c r="S407" s="8" t="s">
        <v>3904</v>
      </c>
      <c r="T407" s="8" t="s">
        <v>3903</v>
      </c>
    </row>
    <row r="408" spans="1:20" ht="45" x14ac:dyDescent="0.25">
      <c r="A408" s="9">
        <v>42027</v>
      </c>
      <c r="B408" s="40">
        <v>75135102</v>
      </c>
      <c r="C408" s="8" t="s">
        <v>3804</v>
      </c>
      <c r="D408" s="8" t="s">
        <v>3803</v>
      </c>
      <c r="E408" s="8" t="s">
        <v>1867</v>
      </c>
      <c r="F408" s="8" t="s">
        <v>15</v>
      </c>
      <c r="G408" s="8" t="s">
        <v>612</v>
      </c>
      <c r="H408" s="8" t="s">
        <v>3902</v>
      </c>
      <c r="I408" s="8" t="s">
        <v>613</v>
      </c>
      <c r="J408" s="8" t="s">
        <v>614</v>
      </c>
      <c r="K408" s="8" t="s">
        <v>615</v>
      </c>
      <c r="L408" s="8" t="s">
        <v>616</v>
      </c>
      <c r="M408" s="8" t="s">
        <v>3901</v>
      </c>
      <c r="N408" s="8" t="s">
        <v>3900</v>
      </c>
      <c r="O408" s="8" t="s">
        <v>3899</v>
      </c>
      <c r="P408" s="8" t="s">
        <v>3898</v>
      </c>
      <c r="Q408" s="8" t="s">
        <v>1834</v>
      </c>
      <c r="R408" s="8" t="s">
        <v>3897</v>
      </c>
      <c r="S408" s="8" t="s">
        <v>3355</v>
      </c>
      <c r="T408" s="8" t="s">
        <v>3896</v>
      </c>
    </row>
    <row r="409" spans="1:20" ht="45" x14ac:dyDescent="0.25">
      <c r="A409" s="9">
        <v>42027</v>
      </c>
      <c r="B409" s="40">
        <v>75135117</v>
      </c>
      <c r="C409" s="8" t="s">
        <v>3804</v>
      </c>
      <c r="D409" s="8" t="s">
        <v>3803</v>
      </c>
      <c r="E409" s="8" t="s">
        <v>1867</v>
      </c>
      <c r="F409" s="8" t="s">
        <v>15</v>
      </c>
      <c r="G409" s="8" t="s">
        <v>607</v>
      </c>
      <c r="H409" s="8" t="s">
        <v>3895</v>
      </c>
      <c r="I409" s="8" t="s">
        <v>608</v>
      </c>
      <c r="J409" s="8" t="s">
        <v>609</v>
      </c>
      <c r="K409" s="8" t="s">
        <v>610</v>
      </c>
      <c r="L409" s="8" t="s">
        <v>611</v>
      </c>
      <c r="M409" s="8" t="s">
        <v>3894</v>
      </c>
      <c r="N409" s="8" t="s">
        <v>3893</v>
      </c>
      <c r="O409" s="8" t="s">
        <v>3892</v>
      </c>
      <c r="P409" s="8" t="s">
        <v>3891</v>
      </c>
      <c r="Q409" s="8" t="s">
        <v>1834</v>
      </c>
      <c r="R409" s="8" t="s">
        <v>3890</v>
      </c>
      <c r="S409" s="8" t="s">
        <v>3889</v>
      </c>
      <c r="T409" s="8" t="s">
        <v>3888</v>
      </c>
    </row>
    <row r="410" spans="1:20" ht="60" x14ac:dyDescent="0.25">
      <c r="A410" s="9">
        <v>42027</v>
      </c>
      <c r="B410" s="40">
        <v>75135309</v>
      </c>
      <c r="C410" s="8" t="s">
        <v>3804</v>
      </c>
      <c r="D410" s="8" t="s">
        <v>3803</v>
      </c>
      <c r="E410" s="8" t="s">
        <v>1867</v>
      </c>
      <c r="F410" s="8" t="s">
        <v>15</v>
      </c>
      <c r="G410" s="8" t="s">
        <v>655</v>
      </c>
      <c r="H410" s="8" t="s">
        <v>3887</v>
      </c>
      <c r="I410" s="8" t="s">
        <v>656</v>
      </c>
      <c r="J410" s="8" t="s">
        <v>636</v>
      </c>
      <c r="K410" s="8" t="s">
        <v>637</v>
      </c>
      <c r="L410" s="8" t="s">
        <v>657</v>
      </c>
      <c r="M410" s="8" t="s">
        <v>3886</v>
      </c>
      <c r="N410" s="8" t="s">
        <v>3885</v>
      </c>
      <c r="O410" s="8" t="s">
        <v>3884</v>
      </c>
      <c r="P410" s="8" t="s">
        <v>3883</v>
      </c>
      <c r="Q410" s="8" t="s">
        <v>1834</v>
      </c>
      <c r="R410" s="8" t="s">
        <v>3882</v>
      </c>
      <c r="S410" s="8" t="s">
        <v>3881</v>
      </c>
      <c r="T410" s="8" t="s">
        <v>3866</v>
      </c>
    </row>
    <row r="411" spans="1:20" ht="60" x14ac:dyDescent="0.25">
      <c r="A411" s="9">
        <v>42027</v>
      </c>
      <c r="B411" s="40">
        <v>75135335</v>
      </c>
      <c r="C411" s="8" t="s">
        <v>3804</v>
      </c>
      <c r="D411" s="8" t="s">
        <v>3803</v>
      </c>
      <c r="E411" s="8" t="s">
        <v>1867</v>
      </c>
      <c r="F411" s="8" t="s">
        <v>15</v>
      </c>
      <c r="G411" s="8" t="s">
        <v>643</v>
      </c>
      <c r="H411" s="8" t="s">
        <v>3880</v>
      </c>
      <c r="I411" s="8" t="s">
        <v>644</v>
      </c>
      <c r="J411" s="8" t="s">
        <v>636</v>
      </c>
      <c r="K411" s="8" t="s">
        <v>637</v>
      </c>
      <c r="L411" s="8" t="s">
        <v>645</v>
      </c>
      <c r="M411" s="8" t="s">
        <v>3879</v>
      </c>
      <c r="N411" s="8" t="s">
        <v>3878</v>
      </c>
      <c r="O411" s="8" t="s">
        <v>3877</v>
      </c>
      <c r="P411" s="8" t="s">
        <v>3876</v>
      </c>
      <c r="Q411" s="8" t="s">
        <v>1834</v>
      </c>
      <c r="R411" s="8" t="s">
        <v>3875</v>
      </c>
      <c r="S411" s="8" t="s">
        <v>3874</v>
      </c>
      <c r="T411" s="8" t="s">
        <v>3866</v>
      </c>
    </row>
    <row r="412" spans="1:20" ht="60" x14ac:dyDescent="0.25">
      <c r="A412" s="9">
        <v>42027</v>
      </c>
      <c r="B412" s="40">
        <v>75135310</v>
      </c>
      <c r="C412" s="8" t="s">
        <v>3804</v>
      </c>
      <c r="D412" s="8" t="s">
        <v>3803</v>
      </c>
      <c r="E412" s="8" t="s">
        <v>1867</v>
      </c>
      <c r="F412" s="8" t="s">
        <v>15</v>
      </c>
      <c r="G412" s="8" t="s">
        <v>634</v>
      </c>
      <c r="H412" s="8" t="s">
        <v>3873</v>
      </c>
      <c r="I412" s="8" t="s">
        <v>635</v>
      </c>
      <c r="J412" s="8" t="s">
        <v>636</v>
      </c>
      <c r="K412" s="8" t="s">
        <v>637</v>
      </c>
      <c r="L412" s="8" t="s">
        <v>638</v>
      </c>
      <c r="M412" s="8" t="s">
        <v>3872</v>
      </c>
      <c r="N412" s="8" t="s">
        <v>3871</v>
      </c>
      <c r="O412" s="8" t="s">
        <v>3870</v>
      </c>
      <c r="P412" s="8" t="s">
        <v>3869</v>
      </c>
      <c r="Q412" s="8" t="s">
        <v>1834</v>
      </c>
      <c r="R412" s="8" t="s">
        <v>3868</v>
      </c>
      <c r="S412" s="8" t="s">
        <v>3867</v>
      </c>
      <c r="T412" s="8" t="s">
        <v>3866</v>
      </c>
    </row>
    <row r="413" spans="1:20" ht="45" x14ac:dyDescent="0.25">
      <c r="A413" s="9">
        <v>42027</v>
      </c>
      <c r="B413" s="40">
        <v>75135119</v>
      </c>
      <c r="C413" s="8" t="s">
        <v>3804</v>
      </c>
      <c r="D413" s="8" t="s">
        <v>3803</v>
      </c>
      <c r="E413" s="8" t="s">
        <v>1867</v>
      </c>
      <c r="F413" s="8" t="s">
        <v>15</v>
      </c>
      <c r="G413" s="8" t="s">
        <v>602</v>
      </c>
      <c r="H413" s="8" t="s">
        <v>3865</v>
      </c>
      <c r="I413" s="8" t="s">
        <v>603</v>
      </c>
      <c r="J413" s="8" t="s">
        <v>604</v>
      </c>
      <c r="K413" s="8" t="s">
        <v>605</v>
      </c>
      <c r="L413" s="8" t="s">
        <v>606</v>
      </c>
      <c r="M413" s="8" t="s">
        <v>3864</v>
      </c>
      <c r="N413" s="8" t="s">
        <v>3863</v>
      </c>
      <c r="O413" s="8" t="s">
        <v>3863</v>
      </c>
      <c r="P413" s="8" t="s">
        <v>3862</v>
      </c>
      <c r="Q413" s="8" t="s">
        <v>1834</v>
      </c>
      <c r="R413" s="8" t="s">
        <v>3861</v>
      </c>
      <c r="S413" s="8" t="s">
        <v>3860</v>
      </c>
      <c r="T413" s="8" t="s">
        <v>3859</v>
      </c>
    </row>
    <row r="414" spans="1:20" ht="45" x14ac:dyDescent="0.25">
      <c r="A414" s="9">
        <v>42027</v>
      </c>
      <c r="B414" s="40">
        <v>75135111</v>
      </c>
      <c r="C414" s="8" t="s">
        <v>3804</v>
      </c>
      <c r="D414" s="8" t="s">
        <v>3803</v>
      </c>
      <c r="E414" s="8" t="s">
        <v>1867</v>
      </c>
      <c r="F414" s="8" t="s">
        <v>15</v>
      </c>
      <c r="G414" s="8" t="s">
        <v>572</v>
      </c>
      <c r="H414" s="8" t="s">
        <v>3858</v>
      </c>
      <c r="I414" s="8" t="s">
        <v>155</v>
      </c>
      <c r="J414" s="8" t="s">
        <v>573</v>
      </c>
      <c r="K414" s="8" t="s">
        <v>574</v>
      </c>
      <c r="L414" s="8" t="s">
        <v>575</v>
      </c>
      <c r="M414" s="8" t="s">
        <v>3857</v>
      </c>
      <c r="N414" s="8" t="s">
        <v>3856</v>
      </c>
      <c r="O414" s="8" t="s">
        <v>3855</v>
      </c>
      <c r="P414" s="8" t="s">
        <v>3854</v>
      </c>
      <c r="Q414" s="8" t="s">
        <v>1834</v>
      </c>
      <c r="R414" s="8" t="s">
        <v>3853</v>
      </c>
      <c r="S414" s="8" t="s">
        <v>3852</v>
      </c>
      <c r="T414" s="8" t="s">
        <v>3851</v>
      </c>
    </row>
    <row r="415" spans="1:20" ht="45" x14ac:dyDescent="0.25">
      <c r="A415" s="9">
        <v>42027</v>
      </c>
      <c r="B415" s="40">
        <v>75135109</v>
      </c>
      <c r="C415" s="8" t="s">
        <v>3804</v>
      </c>
      <c r="D415" s="8" t="s">
        <v>3803</v>
      </c>
      <c r="E415" s="8" t="s">
        <v>1867</v>
      </c>
      <c r="F415" s="8" t="s">
        <v>15</v>
      </c>
      <c r="G415" s="8" t="s">
        <v>576</v>
      </c>
      <c r="H415" s="8" t="s">
        <v>3850</v>
      </c>
      <c r="I415" s="8" t="s">
        <v>577</v>
      </c>
      <c r="J415" s="8" t="s">
        <v>578</v>
      </c>
      <c r="K415" s="8" t="s">
        <v>579</v>
      </c>
      <c r="L415" s="8" t="s">
        <v>271</v>
      </c>
      <c r="M415" s="8" t="s">
        <v>3849</v>
      </c>
      <c r="N415" s="8" t="s">
        <v>3848</v>
      </c>
      <c r="O415" s="8" t="s">
        <v>3847</v>
      </c>
      <c r="P415" s="8" t="s">
        <v>3846</v>
      </c>
      <c r="Q415" s="8" t="s">
        <v>1834</v>
      </c>
      <c r="R415" s="8" t="s">
        <v>3845</v>
      </c>
      <c r="S415" s="8" t="s">
        <v>3844</v>
      </c>
      <c r="T415" s="8" t="s">
        <v>3843</v>
      </c>
    </row>
    <row r="416" spans="1:20" ht="60" x14ac:dyDescent="0.25">
      <c r="A416" s="9">
        <v>42027</v>
      </c>
      <c r="B416" s="40">
        <v>75135101</v>
      </c>
      <c r="C416" s="8" t="s">
        <v>3804</v>
      </c>
      <c r="D416" s="8" t="s">
        <v>3803</v>
      </c>
      <c r="E416" s="8" t="s">
        <v>1867</v>
      </c>
      <c r="F416" s="8" t="s">
        <v>15</v>
      </c>
      <c r="G416" s="8" t="s">
        <v>580</v>
      </c>
      <c r="H416" s="8" t="s">
        <v>3842</v>
      </c>
      <c r="I416" s="8" t="s">
        <v>581</v>
      </c>
      <c r="J416" s="8" t="s">
        <v>582</v>
      </c>
      <c r="K416" s="8" t="s">
        <v>583</v>
      </c>
      <c r="L416" s="8" t="s">
        <v>3841</v>
      </c>
      <c r="M416" s="8" t="s">
        <v>3840</v>
      </c>
      <c r="N416" s="8" t="s">
        <v>3839</v>
      </c>
      <c r="O416" s="8" t="s">
        <v>3838</v>
      </c>
      <c r="P416" s="8" t="s">
        <v>3837</v>
      </c>
      <c r="Q416" s="8" t="s">
        <v>1834</v>
      </c>
      <c r="R416" s="8" t="s">
        <v>3836</v>
      </c>
      <c r="S416" s="8" t="s">
        <v>3835</v>
      </c>
      <c r="T416" s="8" t="s">
        <v>3834</v>
      </c>
    </row>
    <row r="417" spans="1:20" ht="30" x14ac:dyDescent="0.25">
      <c r="A417" s="9">
        <v>42027</v>
      </c>
      <c r="B417" s="40">
        <v>75135317</v>
      </c>
      <c r="C417" s="8" t="s">
        <v>3804</v>
      </c>
      <c r="D417" s="8" t="s">
        <v>3803</v>
      </c>
      <c r="E417" s="8" t="s">
        <v>1867</v>
      </c>
      <c r="F417" s="8" t="s">
        <v>15</v>
      </c>
      <c r="G417" s="8" t="s">
        <v>584</v>
      </c>
      <c r="H417" s="8" t="s">
        <v>3833</v>
      </c>
      <c r="I417" s="8" t="s">
        <v>585</v>
      </c>
      <c r="J417" s="8" t="s">
        <v>586</v>
      </c>
      <c r="K417" s="8" t="s">
        <v>587</v>
      </c>
      <c r="L417" s="8" t="s">
        <v>588</v>
      </c>
      <c r="M417" s="8" t="s">
        <v>3832</v>
      </c>
      <c r="N417" s="8" t="s">
        <v>3831</v>
      </c>
      <c r="O417" s="8" t="s">
        <v>3830</v>
      </c>
      <c r="P417" s="8" t="s">
        <v>3829</v>
      </c>
      <c r="Q417" s="8" t="s">
        <v>3828</v>
      </c>
      <c r="R417" s="8" t="s">
        <v>3827</v>
      </c>
      <c r="S417" s="8" t="s">
        <v>3826</v>
      </c>
      <c r="T417" s="8" t="s">
        <v>3825</v>
      </c>
    </row>
    <row r="418" spans="1:20" ht="45" x14ac:dyDescent="0.25">
      <c r="A418" s="9">
        <v>42027</v>
      </c>
      <c r="B418" s="40">
        <v>75135116</v>
      </c>
      <c r="C418" s="8" t="s">
        <v>3804</v>
      </c>
      <c r="D418" s="8" t="s">
        <v>3803</v>
      </c>
      <c r="E418" s="8" t="s">
        <v>1867</v>
      </c>
      <c r="F418" s="8" t="s">
        <v>15</v>
      </c>
      <c r="G418" s="8" t="s">
        <v>589</v>
      </c>
      <c r="H418" s="8" t="s">
        <v>3824</v>
      </c>
      <c r="I418" s="8" t="s">
        <v>590</v>
      </c>
      <c r="J418" s="8" t="s">
        <v>13</v>
      </c>
      <c r="K418" s="8" t="s">
        <v>591</v>
      </c>
      <c r="L418" s="8" t="s">
        <v>592</v>
      </c>
      <c r="M418" s="8" t="s">
        <v>3823</v>
      </c>
      <c r="N418" s="8" t="s">
        <v>3822</v>
      </c>
      <c r="O418" s="8" t="s">
        <v>3821</v>
      </c>
      <c r="P418" s="8" t="s">
        <v>3820</v>
      </c>
      <c r="Q418" s="8" t="s">
        <v>3819</v>
      </c>
      <c r="R418" s="8" t="s">
        <v>3818</v>
      </c>
      <c r="S418" s="8" t="s">
        <v>3817</v>
      </c>
      <c r="T418" s="8" t="s">
        <v>3816</v>
      </c>
    </row>
    <row r="419" spans="1:20" ht="45" x14ac:dyDescent="0.25">
      <c r="A419" s="9">
        <v>42027</v>
      </c>
      <c r="B419" s="40">
        <v>75135306</v>
      </c>
      <c r="C419" s="8" t="s">
        <v>3804</v>
      </c>
      <c r="D419" s="8" t="s">
        <v>3803</v>
      </c>
      <c r="E419" s="8" t="s">
        <v>1867</v>
      </c>
      <c r="F419" s="8" t="s">
        <v>15</v>
      </c>
      <c r="G419" s="8" t="s">
        <v>593</v>
      </c>
      <c r="H419" s="8" t="s">
        <v>3814</v>
      </c>
      <c r="I419" s="8" t="s">
        <v>594</v>
      </c>
      <c r="J419" s="8" t="s">
        <v>595</v>
      </c>
      <c r="K419" s="8" t="s">
        <v>596</v>
      </c>
      <c r="L419" s="8" t="s">
        <v>3815</v>
      </c>
      <c r="M419" s="8" t="s">
        <v>3812</v>
      </c>
      <c r="N419" s="8" t="s">
        <v>3811</v>
      </c>
      <c r="O419" s="8" t="s">
        <v>3810</v>
      </c>
      <c r="P419" s="8" t="s">
        <v>3809</v>
      </c>
      <c r="Q419" s="8" t="s">
        <v>3808</v>
      </c>
      <c r="R419" s="8" t="s">
        <v>3807</v>
      </c>
      <c r="S419" s="8" t="s">
        <v>3806</v>
      </c>
      <c r="T419" s="8" t="s">
        <v>3805</v>
      </c>
    </row>
    <row r="420" spans="1:20" ht="45" x14ac:dyDescent="0.25">
      <c r="A420" s="9">
        <v>42027</v>
      </c>
      <c r="B420" s="40">
        <v>75135306</v>
      </c>
      <c r="C420" s="8" t="s">
        <v>3804</v>
      </c>
      <c r="D420" s="8" t="s">
        <v>3803</v>
      </c>
      <c r="E420" s="8" t="s">
        <v>1867</v>
      </c>
      <c r="F420" s="8" t="s">
        <v>15</v>
      </c>
      <c r="G420" s="8" t="s">
        <v>593</v>
      </c>
      <c r="H420" s="8" t="s">
        <v>3814</v>
      </c>
      <c r="I420" s="8" t="s">
        <v>594</v>
      </c>
      <c r="J420" s="8" t="s">
        <v>595</v>
      </c>
      <c r="K420" s="8" t="s">
        <v>596</v>
      </c>
      <c r="L420" s="8" t="s">
        <v>3813</v>
      </c>
      <c r="M420" s="8" t="s">
        <v>3812</v>
      </c>
      <c r="N420" s="8" t="s">
        <v>3811</v>
      </c>
      <c r="O420" s="8" t="s">
        <v>3810</v>
      </c>
      <c r="P420" s="8" t="s">
        <v>3809</v>
      </c>
      <c r="Q420" s="8" t="s">
        <v>3808</v>
      </c>
      <c r="R420" s="8" t="s">
        <v>3807</v>
      </c>
      <c r="S420" s="8" t="s">
        <v>3806</v>
      </c>
      <c r="T420" s="8" t="s">
        <v>3805</v>
      </c>
    </row>
    <row r="421" spans="1:20" ht="45" x14ac:dyDescent="0.25">
      <c r="A421" s="9">
        <v>42027</v>
      </c>
      <c r="B421" s="40">
        <v>75135105</v>
      </c>
      <c r="C421" s="8" t="s">
        <v>3804</v>
      </c>
      <c r="D421" s="8" t="s">
        <v>3803</v>
      </c>
      <c r="E421" s="8" t="s">
        <v>1867</v>
      </c>
      <c r="F421" s="8" t="s">
        <v>15</v>
      </c>
      <c r="G421" s="8" t="s">
        <v>597</v>
      </c>
      <c r="H421" s="8" t="s">
        <v>3802</v>
      </c>
      <c r="I421" s="8" t="s">
        <v>598</v>
      </c>
      <c r="J421" s="8" t="s">
        <v>599</v>
      </c>
      <c r="K421" s="8" t="s">
        <v>600</v>
      </c>
      <c r="L421" s="8" t="s">
        <v>601</v>
      </c>
      <c r="M421" s="8" t="s">
        <v>3801</v>
      </c>
      <c r="N421" s="8" t="s">
        <v>3800</v>
      </c>
      <c r="O421" s="8" t="s">
        <v>3799</v>
      </c>
      <c r="P421" s="8" t="s">
        <v>3798</v>
      </c>
      <c r="Q421" s="8" t="s">
        <v>1834</v>
      </c>
      <c r="R421" s="8" t="s">
        <v>3797</v>
      </c>
      <c r="S421" s="8" t="s">
        <v>3796</v>
      </c>
      <c r="T421" s="8" t="s">
        <v>3795</v>
      </c>
    </row>
    <row r="422" spans="1:20" ht="45" x14ac:dyDescent="0.25">
      <c r="A422" s="9">
        <v>42027</v>
      </c>
      <c r="B422" s="40">
        <v>75435816</v>
      </c>
      <c r="C422" s="8" t="s">
        <v>152</v>
      </c>
      <c r="D422" s="8" t="s">
        <v>2465</v>
      </c>
      <c r="E422" s="8" t="s">
        <v>1992</v>
      </c>
      <c r="F422" s="8" t="s">
        <v>67</v>
      </c>
      <c r="G422" s="8" t="s">
        <v>1177</v>
      </c>
      <c r="H422" s="8" t="s">
        <v>3794</v>
      </c>
      <c r="I422" s="8" t="s">
        <v>65</v>
      </c>
      <c r="J422" s="8" t="s">
        <v>1156</v>
      </c>
      <c r="K422" s="8" t="s">
        <v>1178</v>
      </c>
      <c r="L422" s="8" t="s">
        <v>1179</v>
      </c>
      <c r="M422" s="8" t="s">
        <v>3793</v>
      </c>
      <c r="N422" s="8" t="s">
        <v>3792</v>
      </c>
      <c r="O422" s="8" t="s">
        <v>3791</v>
      </c>
      <c r="P422" s="8" t="s">
        <v>3790</v>
      </c>
      <c r="Q422" s="8" t="s">
        <v>1834</v>
      </c>
      <c r="R422" s="8" t="s">
        <v>3789</v>
      </c>
      <c r="S422" s="8" t="s">
        <v>3788</v>
      </c>
      <c r="T422" s="8" t="s">
        <v>3787</v>
      </c>
    </row>
    <row r="423" spans="1:20" ht="45" x14ac:dyDescent="0.25">
      <c r="A423" s="9">
        <v>42027</v>
      </c>
      <c r="B423" s="40">
        <v>75135833</v>
      </c>
      <c r="C423" s="8" t="s">
        <v>152</v>
      </c>
      <c r="D423" s="8" t="s">
        <v>2465</v>
      </c>
      <c r="E423" s="8" t="s">
        <v>1992</v>
      </c>
      <c r="F423" s="8" t="s">
        <v>15</v>
      </c>
      <c r="G423" s="8" t="s">
        <v>1146</v>
      </c>
      <c r="H423" s="8" t="s">
        <v>3786</v>
      </c>
      <c r="I423" s="8" t="s">
        <v>1147</v>
      </c>
      <c r="J423" s="8" t="s">
        <v>1148</v>
      </c>
      <c r="K423" s="8" t="s">
        <v>1149</v>
      </c>
      <c r="L423" s="8" t="s">
        <v>1150</v>
      </c>
      <c r="M423" s="8" t="s">
        <v>3785</v>
      </c>
      <c r="N423" s="8" t="s">
        <v>3784</v>
      </c>
      <c r="O423" s="8" t="s">
        <v>3783</v>
      </c>
      <c r="P423" s="8" t="s">
        <v>3782</v>
      </c>
      <c r="Q423" s="8" t="s">
        <v>1834</v>
      </c>
      <c r="R423" s="8" t="s">
        <v>3781</v>
      </c>
      <c r="S423" s="8" t="s">
        <v>3780</v>
      </c>
      <c r="T423" s="8" t="s">
        <v>3779</v>
      </c>
    </row>
    <row r="424" spans="1:20" ht="60" x14ac:dyDescent="0.25">
      <c r="A424" s="9">
        <v>42027</v>
      </c>
      <c r="B424" s="40">
        <v>75135823</v>
      </c>
      <c r="C424" s="8" t="s">
        <v>152</v>
      </c>
      <c r="D424" s="8" t="s">
        <v>2465</v>
      </c>
      <c r="E424" s="8" t="s">
        <v>1992</v>
      </c>
      <c r="F424" s="8" t="s">
        <v>15</v>
      </c>
      <c r="G424" s="8" t="s">
        <v>1151</v>
      </c>
      <c r="H424" s="8" t="s">
        <v>3778</v>
      </c>
      <c r="I424" s="8" t="s">
        <v>155</v>
      </c>
      <c r="J424" s="8" t="s">
        <v>1152</v>
      </c>
      <c r="K424" s="8" t="s">
        <v>1153</v>
      </c>
      <c r="L424" s="8" t="s">
        <v>1154</v>
      </c>
      <c r="M424" s="8" t="s">
        <v>3777</v>
      </c>
      <c r="N424" s="8" t="s">
        <v>3776</v>
      </c>
      <c r="O424" s="8" t="s">
        <v>3775</v>
      </c>
      <c r="P424" s="8" t="s">
        <v>3774</v>
      </c>
      <c r="Q424" s="8" t="s">
        <v>1834</v>
      </c>
      <c r="R424" s="8" t="s">
        <v>3773</v>
      </c>
      <c r="S424" s="8" t="s">
        <v>3772</v>
      </c>
      <c r="T424" s="8" t="s">
        <v>3771</v>
      </c>
    </row>
    <row r="425" spans="1:20" ht="60" x14ac:dyDescent="0.25">
      <c r="A425" s="9">
        <v>42027</v>
      </c>
      <c r="B425" s="40">
        <v>75135827</v>
      </c>
      <c r="C425" s="8" t="s">
        <v>152</v>
      </c>
      <c r="D425" s="8" t="s">
        <v>2465</v>
      </c>
      <c r="E425" s="8" t="s">
        <v>1992</v>
      </c>
      <c r="F425" s="8" t="s">
        <v>15</v>
      </c>
      <c r="G425" s="8" t="s">
        <v>1155</v>
      </c>
      <c r="H425" s="8" t="s">
        <v>3770</v>
      </c>
      <c r="I425" s="8" t="s">
        <v>11</v>
      </c>
      <c r="J425" s="8" t="s">
        <v>1156</v>
      </c>
      <c r="K425" s="8" t="s">
        <v>1157</v>
      </c>
      <c r="L425" s="8" t="s">
        <v>1158</v>
      </c>
      <c r="M425" s="8" t="s">
        <v>3769</v>
      </c>
      <c r="N425" s="8" t="s">
        <v>3768</v>
      </c>
      <c r="O425" s="8" t="s">
        <v>3768</v>
      </c>
      <c r="P425" s="8" t="s">
        <v>3767</v>
      </c>
      <c r="Q425" s="8" t="s">
        <v>1834</v>
      </c>
      <c r="R425" s="8" t="s">
        <v>1834</v>
      </c>
      <c r="S425" s="8" t="s">
        <v>1834</v>
      </c>
      <c r="T425" s="8" t="s">
        <v>3766</v>
      </c>
    </row>
    <row r="426" spans="1:20" ht="30" x14ac:dyDescent="0.25">
      <c r="A426" s="9">
        <v>42027</v>
      </c>
      <c r="B426" s="40">
        <v>75135826</v>
      </c>
      <c r="C426" s="8" t="s">
        <v>152</v>
      </c>
      <c r="D426" s="8" t="s">
        <v>2465</v>
      </c>
      <c r="E426" s="8" t="s">
        <v>1992</v>
      </c>
      <c r="F426" s="8" t="s">
        <v>15</v>
      </c>
      <c r="G426" s="8" t="s">
        <v>1159</v>
      </c>
      <c r="H426" s="8" t="s">
        <v>3765</v>
      </c>
      <c r="I426" s="8" t="s">
        <v>11</v>
      </c>
      <c r="J426" s="8" t="s">
        <v>1160</v>
      </c>
      <c r="K426" s="8" t="s">
        <v>1161</v>
      </c>
      <c r="L426" s="8" t="s">
        <v>1162</v>
      </c>
      <c r="M426" s="8" t="s">
        <v>3764</v>
      </c>
      <c r="N426" s="8" t="s">
        <v>3763</v>
      </c>
      <c r="O426" s="8" t="s">
        <v>3763</v>
      </c>
      <c r="P426" s="8" t="s">
        <v>3762</v>
      </c>
      <c r="Q426" s="8" t="s">
        <v>1834</v>
      </c>
      <c r="R426" s="8" t="s">
        <v>3761</v>
      </c>
      <c r="S426" s="8" t="s">
        <v>3760</v>
      </c>
      <c r="T426" s="8" t="s">
        <v>3759</v>
      </c>
    </row>
    <row r="427" spans="1:20" ht="30" x14ac:dyDescent="0.25">
      <c r="A427" s="9">
        <v>42027</v>
      </c>
      <c r="B427" s="8" t="s">
        <v>1163</v>
      </c>
      <c r="C427" s="8" t="s">
        <v>152</v>
      </c>
      <c r="D427" s="8" t="s">
        <v>2465</v>
      </c>
      <c r="E427" s="8" t="s">
        <v>1992</v>
      </c>
      <c r="F427" s="8" t="s">
        <v>2566</v>
      </c>
      <c r="G427" s="8" t="s">
        <v>1163</v>
      </c>
      <c r="H427" s="8" t="s">
        <v>3758</v>
      </c>
      <c r="I427" s="8" t="s">
        <v>678</v>
      </c>
      <c r="J427" s="8" t="s">
        <v>1101</v>
      </c>
      <c r="K427" s="8" t="s">
        <v>1098</v>
      </c>
      <c r="L427" s="8" t="s">
        <v>1164</v>
      </c>
      <c r="M427" s="8" t="s">
        <v>3757</v>
      </c>
      <c r="N427" s="8" t="s">
        <v>3756</v>
      </c>
      <c r="O427" s="8" t="s">
        <v>3755</v>
      </c>
      <c r="P427" s="8" t="s">
        <v>3754</v>
      </c>
      <c r="Q427" s="8" t="s">
        <v>1834</v>
      </c>
      <c r="R427" s="8" t="s">
        <v>3753</v>
      </c>
      <c r="S427" s="8" t="s">
        <v>3752</v>
      </c>
      <c r="T427" s="8" t="s">
        <v>3751</v>
      </c>
    </row>
    <row r="428" spans="1:20" ht="30" x14ac:dyDescent="0.25">
      <c r="A428" s="9">
        <v>42027</v>
      </c>
      <c r="B428" s="8" t="s">
        <v>1165</v>
      </c>
      <c r="C428" s="8" t="s">
        <v>152</v>
      </c>
      <c r="D428" s="8" t="s">
        <v>2465</v>
      </c>
      <c r="E428" s="8" t="s">
        <v>1992</v>
      </c>
      <c r="F428" s="8" t="s">
        <v>2566</v>
      </c>
      <c r="G428" s="8" t="s">
        <v>1165</v>
      </c>
      <c r="H428" s="8" t="s">
        <v>3750</v>
      </c>
      <c r="I428" s="8" t="s">
        <v>1166</v>
      </c>
      <c r="J428" s="8" t="s">
        <v>1143</v>
      </c>
      <c r="K428" s="8" t="s">
        <v>1167</v>
      </c>
      <c r="L428" s="8" t="s">
        <v>1168</v>
      </c>
      <c r="M428" s="8" t="s">
        <v>3749</v>
      </c>
      <c r="N428" s="8" t="s">
        <v>3748</v>
      </c>
      <c r="O428" s="8" t="s">
        <v>1834</v>
      </c>
      <c r="P428" s="8" t="s">
        <v>1834</v>
      </c>
      <c r="Q428" s="8" t="s">
        <v>1834</v>
      </c>
      <c r="R428" s="8" t="s">
        <v>3747</v>
      </c>
      <c r="S428" s="8" t="s">
        <v>3746</v>
      </c>
      <c r="T428" s="8" t="s">
        <v>3594</v>
      </c>
    </row>
    <row r="429" spans="1:20" ht="45" x14ac:dyDescent="0.25">
      <c r="A429" s="9">
        <v>42027</v>
      </c>
      <c r="B429" s="8" t="s">
        <v>1169</v>
      </c>
      <c r="C429" s="8" t="s">
        <v>152</v>
      </c>
      <c r="D429" s="8" t="s">
        <v>2465</v>
      </c>
      <c r="E429" s="8" t="s">
        <v>1992</v>
      </c>
      <c r="F429" s="8" t="s">
        <v>2566</v>
      </c>
      <c r="G429" s="8" t="s">
        <v>1169</v>
      </c>
      <c r="H429" s="8" t="s">
        <v>1170</v>
      </c>
      <c r="I429" s="8" t="s">
        <v>1170</v>
      </c>
      <c r="J429" s="8" t="s">
        <v>1097</v>
      </c>
      <c r="K429" s="8" t="s">
        <v>1098</v>
      </c>
      <c r="L429" s="8" t="s">
        <v>1171</v>
      </c>
      <c r="M429" s="8" t="s">
        <v>3745</v>
      </c>
      <c r="N429" s="8" t="s">
        <v>3744</v>
      </c>
      <c r="O429" s="8" t="s">
        <v>3743</v>
      </c>
      <c r="P429" s="8" t="s">
        <v>3742</v>
      </c>
      <c r="Q429" s="8" t="s">
        <v>3741</v>
      </c>
      <c r="R429" s="8" t="s">
        <v>3740</v>
      </c>
      <c r="S429" s="8" t="s">
        <v>3739</v>
      </c>
      <c r="T429" s="8" t="s">
        <v>3738</v>
      </c>
    </row>
    <row r="430" spans="1:20" ht="45" x14ac:dyDescent="0.25">
      <c r="A430" s="9">
        <v>42027</v>
      </c>
      <c r="B430" s="40">
        <v>75530615</v>
      </c>
      <c r="C430" s="8" t="s">
        <v>152</v>
      </c>
      <c r="D430" s="8" t="s">
        <v>2465</v>
      </c>
      <c r="E430" s="8" t="s">
        <v>1992</v>
      </c>
      <c r="F430" s="8" t="s">
        <v>80</v>
      </c>
      <c r="G430" s="8" t="s">
        <v>1226</v>
      </c>
      <c r="H430" s="8" t="s">
        <v>3737</v>
      </c>
      <c r="I430" s="8" t="s">
        <v>1227</v>
      </c>
      <c r="J430" s="8" t="s">
        <v>1103</v>
      </c>
      <c r="K430" s="8" t="s">
        <v>1098</v>
      </c>
      <c r="L430" s="8" t="s">
        <v>1228</v>
      </c>
      <c r="M430" s="8" t="s">
        <v>3736</v>
      </c>
      <c r="N430" s="8" t="s">
        <v>3735</v>
      </c>
      <c r="O430" s="8" t="s">
        <v>3734</v>
      </c>
      <c r="P430" s="8" t="s">
        <v>3733</v>
      </c>
      <c r="Q430" s="8" t="s">
        <v>3732</v>
      </c>
      <c r="R430" s="8" t="s">
        <v>3731</v>
      </c>
      <c r="S430" s="8" t="s">
        <v>3730</v>
      </c>
      <c r="T430" s="8" t="s">
        <v>1981</v>
      </c>
    </row>
    <row r="431" spans="1:20" ht="60" x14ac:dyDescent="0.25">
      <c r="A431" s="9">
        <v>42027</v>
      </c>
      <c r="B431" s="40">
        <v>75135819</v>
      </c>
      <c r="C431" s="8" t="s">
        <v>152</v>
      </c>
      <c r="D431" s="8" t="s">
        <v>2465</v>
      </c>
      <c r="E431" s="8" t="s">
        <v>1992</v>
      </c>
      <c r="F431" s="8" t="s">
        <v>15</v>
      </c>
      <c r="G431" s="8" t="s">
        <v>1142</v>
      </c>
      <c r="H431" s="8" t="s">
        <v>3729</v>
      </c>
      <c r="I431" s="8" t="s">
        <v>11</v>
      </c>
      <c r="J431" s="8" t="s">
        <v>1143</v>
      </c>
      <c r="K431" s="8" t="s">
        <v>1144</v>
      </c>
      <c r="L431" s="8" t="s">
        <v>1145</v>
      </c>
      <c r="M431" s="8" t="s">
        <v>3728</v>
      </c>
      <c r="N431" s="8" t="s">
        <v>3727</v>
      </c>
      <c r="O431" s="8" t="s">
        <v>3726</v>
      </c>
      <c r="P431" s="8" t="s">
        <v>3725</v>
      </c>
      <c r="Q431" s="8" t="s">
        <v>3724</v>
      </c>
      <c r="R431" s="8" t="s">
        <v>3723</v>
      </c>
      <c r="S431" s="8" t="s">
        <v>3722</v>
      </c>
      <c r="T431" s="8" t="s">
        <v>3721</v>
      </c>
    </row>
    <row r="432" spans="1:20" ht="30" x14ac:dyDescent="0.25">
      <c r="A432" s="9">
        <v>42027</v>
      </c>
      <c r="B432" s="40">
        <v>75530617</v>
      </c>
      <c r="C432" s="8" t="s">
        <v>152</v>
      </c>
      <c r="D432" s="8" t="s">
        <v>2465</v>
      </c>
      <c r="E432" s="8" t="s">
        <v>1992</v>
      </c>
      <c r="F432" s="8" t="s">
        <v>80</v>
      </c>
      <c r="G432" s="8" t="s">
        <v>1229</v>
      </c>
      <c r="H432" s="8" t="s">
        <v>3720</v>
      </c>
      <c r="I432" s="8" t="s">
        <v>1230</v>
      </c>
      <c r="J432" s="8" t="s">
        <v>1103</v>
      </c>
      <c r="K432" s="8" t="s">
        <v>1098</v>
      </c>
      <c r="L432" s="8" t="s">
        <v>1231</v>
      </c>
      <c r="M432" s="8" t="s">
        <v>3719</v>
      </c>
      <c r="N432" s="8" t="s">
        <v>3718</v>
      </c>
      <c r="O432" s="8" t="s">
        <v>3717</v>
      </c>
      <c r="P432" s="8" t="s">
        <v>3716</v>
      </c>
      <c r="Q432" s="8" t="s">
        <v>3715</v>
      </c>
      <c r="R432" s="8" t="s">
        <v>3714</v>
      </c>
      <c r="S432" s="8" t="s">
        <v>3713</v>
      </c>
      <c r="T432" s="8" t="s">
        <v>1981</v>
      </c>
    </row>
    <row r="433" spans="1:20" ht="45" x14ac:dyDescent="0.25">
      <c r="A433" s="9">
        <v>42027</v>
      </c>
      <c r="B433" s="40">
        <v>75535850</v>
      </c>
      <c r="C433" s="8" t="s">
        <v>152</v>
      </c>
      <c r="D433" s="8" t="s">
        <v>2465</v>
      </c>
      <c r="E433" s="8" t="s">
        <v>1992</v>
      </c>
      <c r="F433" s="8" t="s">
        <v>80</v>
      </c>
      <c r="G433" s="8" t="s">
        <v>1232</v>
      </c>
      <c r="H433" s="8" t="s">
        <v>3712</v>
      </c>
      <c r="I433" s="8" t="s">
        <v>78</v>
      </c>
      <c r="J433" s="8" t="s">
        <v>1136</v>
      </c>
      <c r="K433" s="8" t="s">
        <v>1194</v>
      </c>
      <c r="L433" s="8" t="s">
        <v>1233</v>
      </c>
      <c r="M433" s="8" t="s">
        <v>3711</v>
      </c>
      <c r="N433" s="8" t="s">
        <v>3710</v>
      </c>
      <c r="O433" s="8" t="s">
        <v>3709</v>
      </c>
      <c r="P433" s="8" t="s">
        <v>3708</v>
      </c>
      <c r="Q433" s="8" t="s">
        <v>3707</v>
      </c>
      <c r="R433" s="8" t="s">
        <v>3706</v>
      </c>
      <c r="S433" s="8" t="s">
        <v>3705</v>
      </c>
      <c r="T433" s="8" t="s">
        <v>1981</v>
      </c>
    </row>
    <row r="434" spans="1:20" ht="60" x14ac:dyDescent="0.25">
      <c r="A434" s="9">
        <v>42027</v>
      </c>
      <c r="B434" s="40">
        <v>75535851</v>
      </c>
      <c r="C434" s="8" t="s">
        <v>152</v>
      </c>
      <c r="D434" s="8" t="s">
        <v>2465</v>
      </c>
      <c r="E434" s="8" t="s">
        <v>1992</v>
      </c>
      <c r="F434" s="8" t="s">
        <v>80</v>
      </c>
      <c r="G434" s="8" t="s">
        <v>1234</v>
      </c>
      <c r="H434" s="8" t="s">
        <v>3704</v>
      </c>
      <c r="I434" s="8" t="s">
        <v>1235</v>
      </c>
      <c r="J434" s="8" t="s">
        <v>1115</v>
      </c>
      <c r="K434" s="8" t="s">
        <v>1116</v>
      </c>
      <c r="L434" s="8" t="s">
        <v>1236</v>
      </c>
      <c r="M434" s="8" t="s">
        <v>3703</v>
      </c>
      <c r="N434" s="8" t="s">
        <v>3702</v>
      </c>
      <c r="O434" s="8" t="s">
        <v>3701</v>
      </c>
      <c r="P434" s="8" t="s">
        <v>3700</v>
      </c>
      <c r="Q434" s="8" t="s">
        <v>3699</v>
      </c>
      <c r="R434" s="8" t="s">
        <v>3698</v>
      </c>
      <c r="S434" s="8" t="s">
        <v>3697</v>
      </c>
      <c r="T434" s="8" t="s">
        <v>1981</v>
      </c>
    </row>
    <row r="435" spans="1:20" ht="45" x14ac:dyDescent="0.25">
      <c r="A435" s="9">
        <v>42027</v>
      </c>
      <c r="B435" s="40">
        <v>75535852</v>
      </c>
      <c r="C435" s="8" t="s">
        <v>152</v>
      </c>
      <c r="D435" s="8" t="s">
        <v>2465</v>
      </c>
      <c r="E435" s="8" t="s">
        <v>1992</v>
      </c>
      <c r="F435" s="8" t="s">
        <v>80</v>
      </c>
      <c r="G435" s="8" t="s">
        <v>1237</v>
      </c>
      <c r="H435" s="8" t="s">
        <v>3696</v>
      </c>
      <c r="I435" s="8" t="s">
        <v>1238</v>
      </c>
      <c r="J435" s="8" t="s">
        <v>1122</v>
      </c>
      <c r="K435" s="8" t="s">
        <v>1123</v>
      </c>
      <c r="L435" s="8" t="s">
        <v>1239</v>
      </c>
      <c r="M435" s="8" t="s">
        <v>3695</v>
      </c>
      <c r="N435" s="8" t="s">
        <v>3694</v>
      </c>
      <c r="O435" s="8" t="s">
        <v>3693</v>
      </c>
      <c r="P435" s="8" t="s">
        <v>3692</v>
      </c>
      <c r="Q435" s="8" t="s">
        <v>3691</v>
      </c>
      <c r="R435" s="8" t="s">
        <v>3690</v>
      </c>
      <c r="S435" s="8" t="s">
        <v>3689</v>
      </c>
      <c r="T435" s="8" t="s">
        <v>1981</v>
      </c>
    </row>
    <row r="436" spans="1:20" ht="60" x14ac:dyDescent="0.25">
      <c r="A436" s="9">
        <v>42027</v>
      </c>
      <c r="B436" s="40">
        <v>75535853</v>
      </c>
      <c r="C436" s="8" t="s">
        <v>152</v>
      </c>
      <c r="D436" s="8" t="s">
        <v>2465</v>
      </c>
      <c r="E436" s="8" t="s">
        <v>1992</v>
      </c>
      <c r="F436" s="8" t="s">
        <v>80</v>
      </c>
      <c r="G436" s="8" t="s">
        <v>1240</v>
      </c>
      <c r="H436" s="8" t="s">
        <v>3688</v>
      </c>
      <c r="I436" s="8" t="s">
        <v>1241</v>
      </c>
      <c r="J436" s="8" t="s">
        <v>1143</v>
      </c>
      <c r="K436" s="8" t="s">
        <v>1167</v>
      </c>
      <c r="L436" s="8" t="s">
        <v>1242</v>
      </c>
      <c r="M436" s="8" t="s">
        <v>3687</v>
      </c>
      <c r="N436" s="8" t="s">
        <v>3686</v>
      </c>
      <c r="O436" s="8" t="s">
        <v>3685</v>
      </c>
      <c r="P436" s="8" t="s">
        <v>3684</v>
      </c>
      <c r="Q436" s="8" t="s">
        <v>3683</v>
      </c>
      <c r="R436" s="8" t="s">
        <v>3682</v>
      </c>
      <c r="S436" s="8" t="s">
        <v>3681</v>
      </c>
      <c r="T436" s="8" t="s">
        <v>1981</v>
      </c>
    </row>
    <row r="437" spans="1:20" ht="30" x14ac:dyDescent="0.25">
      <c r="A437" s="9">
        <v>42027</v>
      </c>
      <c r="B437" s="40">
        <v>75330618</v>
      </c>
      <c r="C437" s="8" t="s">
        <v>152</v>
      </c>
      <c r="D437" s="8" t="s">
        <v>2465</v>
      </c>
      <c r="E437" s="8" t="s">
        <v>1992</v>
      </c>
      <c r="F437" s="8" t="s">
        <v>99</v>
      </c>
      <c r="G437" s="8" t="s">
        <v>1243</v>
      </c>
      <c r="H437" s="8" t="s">
        <v>3680</v>
      </c>
      <c r="I437" s="8" t="s">
        <v>1244</v>
      </c>
      <c r="J437" s="8" t="s">
        <v>1103</v>
      </c>
      <c r="K437" s="8" t="s">
        <v>1098</v>
      </c>
      <c r="L437" s="8" t="s">
        <v>1245</v>
      </c>
      <c r="M437" s="8" t="s">
        <v>3679</v>
      </c>
      <c r="N437" s="8" t="s">
        <v>3678</v>
      </c>
      <c r="O437" s="8" t="s">
        <v>3677</v>
      </c>
      <c r="P437" s="8" t="s">
        <v>3676</v>
      </c>
      <c r="Q437" s="8" t="s">
        <v>3675</v>
      </c>
      <c r="R437" s="8" t="s">
        <v>3674</v>
      </c>
      <c r="S437" s="8" t="s">
        <v>3673</v>
      </c>
      <c r="T437" s="8" t="s">
        <v>1981</v>
      </c>
    </row>
    <row r="438" spans="1:20" x14ac:dyDescent="0.25">
      <c r="A438" s="9">
        <v>42027</v>
      </c>
      <c r="B438" s="40">
        <v>19131063</v>
      </c>
      <c r="C438" s="8" t="s">
        <v>152</v>
      </c>
      <c r="D438" s="8" t="s">
        <v>2465</v>
      </c>
      <c r="E438" s="8" t="s">
        <v>1992</v>
      </c>
      <c r="F438" s="8" t="s">
        <v>3672</v>
      </c>
      <c r="G438" s="8" t="s">
        <v>3671</v>
      </c>
      <c r="H438" s="8" t="s">
        <v>3670</v>
      </c>
      <c r="I438" s="8" t="s">
        <v>3669</v>
      </c>
      <c r="J438" s="8" t="s">
        <v>1122</v>
      </c>
      <c r="K438" s="8" t="s">
        <v>1123</v>
      </c>
      <c r="L438" s="8" t="s">
        <v>1261</v>
      </c>
      <c r="M438" s="8" t="s">
        <v>3613</v>
      </c>
      <c r="N438" s="8" t="s">
        <v>3668</v>
      </c>
      <c r="O438" s="8" t="s">
        <v>1834</v>
      </c>
      <c r="P438" s="8" t="s">
        <v>1834</v>
      </c>
      <c r="Q438" s="8" t="s">
        <v>1834</v>
      </c>
      <c r="R438" s="8" t="s">
        <v>1834</v>
      </c>
      <c r="S438" s="8" t="s">
        <v>1834</v>
      </c>
      <c r="T438" s="8" t="s">
        <v>3667</v>
      </c>
    </row>
    <row r="439" spans="1:20" ht="75" x14ac:dyDescent="0.25">
      <c r="A439" s="9">
        <v>42027</v>
      </c>
      <c r="B439" s="40">
        <v>75335849</v>
      </c>
      <c r="C439" s="8" t="s">
        <v>152</v>
      </c>
      <c r="D439" s="8" t="s">
        <v>2465</v>
      </c>
      <c r="E439" s="8" t="s">
        <v>1992</v>
      </c>
      <c r="F439" s="8" t="s">
        <v>2498</v>
      </c>
      <c r="G439" s="8" t="s">
        <v>1246</v>
      </c>
      <c r="H439" s="8" t="s">
        <v>3666</v>
      </c>
      <c r="I439" s="8" t="s">
        <v>1247</v>
      </c>
      <c r="J439" s="8" t="s">
        <v>1111</v>
      </c>
      <c r="K439" s="8" t="s">
        <v>1112</v>
      </c>
      <c r="L439" s="8" t="s">
        <v>1248</v>
      </c>
      <c r="M439" s="8" t="s">
        <v>3665</v>
      </c>
      <c r="N439" s="8" t="s">
        <v>3664</v>
      </c>
      <c r="O439" s="8" t="s">
        <v>3663</v>
      </c>
      <c r="P439" s="8" t="s">
        <v>3662</v>
      </c>
      <c r="Q439" s="8" t="s">
        <v>1834</v>
      </c>
      <c r="R439" s="8" t="s">
        <v>3661</v>
      </c>
      <c r="S439" s="8" t="s">
        <v>3660</v>
      </c>
      <c r="T439" s="8" t="s">
        <v>3659</v>
      </c>
    </row>
    <row r="440" spans="1:20" ht="30" x14ac:dyDescent="0.25">
      <c r="A440" s="9">
        <v>42027</v>
      </c>
      <c r="B440" s="40">
        <v>75430612</v>
      </c>
      <c r="C440" s="8" t="s">
        <v>152</v>
      </c>
      <c r="D440" s="8" t="s">
        <v>2465</v>
      </c>
      <c r="E440" s="8" t="s">
        <v>1992</v>
      </c>
      <c r="F440" s="8" t="s">
        <v>67</v>
      </c>
      <c r="G440" s="8" t="s">
        <v>1174</v>
      </c>
      <c r="H440" s="8" t="s">
        <v>3658</v>
      </c>
      <c r="I440" s="8" t="s">
        <v>1175</v>
      </c>
      <c r="J440" s="8" t="s">
        <v>1103</v>
      </c>
      <c r="K440" s="8" t="s">
        <v>1098</v>
      </c>
      <c r="L440" s="8" t="s">
        <v>1176</v>
      </c>
      <c r="M440" s="8" t="s">
        <v>3657</v>
      </c>
      <c r="N440" s="8" t="s">
        <v>3656</v>
      </c>
      <c r="O440" s="8" t="s">
        <v>3655</v>
      </c>
      <c r="P440" s="8" t="s">
        <v>3647</v>
      </c>
      <c r="Q440" s="8" t="s">
        <v>1834</v>
      </c>
      <c r="R440" s="8" t="s">
        <v>3654</v>
      </c>
      <c r="S440" s="8" t="s">
        <v>3653</v>
      </c>
      <c r="T440" s="8" t="s">
        <v>3475</v>
      </c>
    </row>
    <row r="441" spans="1:20" ht="30" x14ac:dyDescent="0.25">
      <c r="A441" s="9">
        <v>42027</v>
      </c>
      <c r="B441" s="40">
        <v>75430610</v>
      </c>
      <c r="C441" s="8" t="s">
        <v>152</v>
      </c>
      <c r="D441" s="8" t="s">
        <v>2465</v>
      </c>
      <c r="E441" s="8" t="s">
        <v>1992</v>
      </c>
      <c r="F441" s="8" t="s">
        <v>67</v>
      </c>
      <c r="G441" s="8" t="s">
        <v>1172</v>
      </c>
      <c r="H441" s="8" t="s">
        <v>3652</v>
      </c>
      <c r="I441" s="8" t="s">
        <v>1173</v>
      </c>
      <c r="J441" s="8" t="s">
        <v>1097</v>
      </c>
      <c r="K441" s="8" t="s">
        <v>1098</v>
      </c>
      <c r="L441" s="8" t="s">
        <v>3651</v>
      </c>
      <c r="M441" s="8" t="s">
        <v>3650</v>
      </c>
      <c r="N441" s="8" t="s">
        <v>3649</v>
      </c>
      <c r="O441" s="8" t="s">
        <v>3648</v>
      </c>
      <c r="P441" s="8" t="s">
        <v>3647</v>
      </c>
      <c r="Q441" s="8" t="s">
        <v>1834</v>
      </c>
      <c r="R441" s="8" t="s">
        <v>3646</v>
      </c>
      <c r="S441" s="8" t="s">
        <v>3645</v>
      </c>
      <c r="T441" s="8" t="s">
        <v>3475</v>
      </c>
    </row>
    <row r="442" spans="1:20" ht="30" x14ac:dyDescent="0.25">
      <c r="A442" s="9">
        <v>42027</v>
      </c>
      <c r="B442" s="40">
        <v>75130604</v>
      </c>
      <c r="C442" s="8" t="s">
        <v>152</v>
      </c>
      <c r="D442" s="8" t="s">
        <v>2465</v>
      </c>
      <c r="E442" s="8" t="s">
        <v>1992</v>
      </c>
      <c r="F442" s="8" t="s">
        <v>15</v>
      </c>
      <c r="G442" s="8" t="s">
        <v>1105</v>
      </c>
      <c r="H442" s="8" t="s">
        <v>3644</v>
      </c>
      <c r="I442" s="8" t="s">
        <v>1106</v>
      </c>
      <c r="J442" s="8" t="s">
        <v>1103</v>
      </c>
      <c r="K442" s="8" t="s">
        <v>1098</v>
      </c>
      <c r="L442" s="8" t="s">
        <v>3643</v>
      </c>
      <c r="M442" s="8" t="s">
        <v>3642</v>
      </c>
      <c r="N442" s="8" t="s">
        <v>3641</v>
      </c>
      <c r="O442" s="8" t="s">
        <v>3640</v>
      </c>
      <c r="P442" s="8" t="s">
        <v>3639</v>
      </c>
      <c r="Q442" s="8" t="s">
        <v>1834</v>
      </c>
      <c r="R442" s="8" t="s">
        <v>3638</v>
      </c>
      <c r="S442" s="8" t="s">
        <v>3637</v>
      </c>
      <c r="T442" s="8" t="s">
        <v>3475</v>
      </c>
    </row>
    <row r="443" spans="1:20" ht="45" x14ac:dyDescent="0.25">
      <c r="A443" s="9">
        <v>42027</v>
      </c>
      <c r="B443" s="40">
        <v>75130405</v>
      </c>
      <c r="C443" s="8" t="s">
        <v>152</v>
      </c>
      <c r="D443" s="8" t="s">
        <v>2465</v>
      </c>
      <c r="E443" s="8" t="s">
        <v>152</v>
      </c>
      <c r="F443" s="8" t="s">
        <v>15</v>
      </c>
      <c r="G443" s="8" t="s">
        <v>157</v>
      </c>
      <c r="H443" s="8" t="s">
        <v>3636</v>
      </c>
      <c r="I443" s="8" t="s">
        <v>158</v>
      </c>
      <c r="J443" s="8" t="s">
        <v>159</v>
      </c>
      <c r="K443" s="8" t="s">
        <v>153</v>
      </c>
      <c r="L443" s="8" t="s">
        <v>160</v>
      </c>
      <c r="M443" s="8" t="s">
        <v>3635</v>
      </c>
      <c r="N443" s="8" t="s">
        <v>3634</v>
      </c>
      <c r="O443" s="8" t="s">
        <v>3633</v>
      </c>
      <c r="P443" s="8" t="s">
        <v>3348</v>
      </c>
      <c r="Q443" s="8" t="s">
        <v>1834</v>
      </c>
      <c r="R443" s="8" t="s">
        <v>3632</v>
      </c>
      <c r="S443" s="8" t="s">
        <v>3631</v>
      </c>
      <c r="T443" s="8" t="s">
        <v>1846</v>
      </c>
    </row>
    <row r="444" spans="1:20" ht="30" x14ac:dyDescent="0.25">
      <c r="A444" s="9">
        <v>42027</v>
      </c>
      <c r="B444" s="40">
        <v>75235856</v>
      </c>
      <c r="C444" s="8" t="s">
        <v>152</v>
      </c>
      <c r="D444" s="8" t="s">
        <v>2465</v>
      </c>
      <c r="E444" s="8" t="s">
        <v>1992</v>
      </c>
      <c r="F444" s="8" t="s">
        <v>2662</v>
      </c>
      <c r="G444" s="8" t="s">
        <v>1255</v>
      </c>
      <c r="H444" s="8" t="s">
        <v>3630</v>
      </c>
      <c r="I444" s="8" t="s">
        <v>1256</v>
      </c>
      <c r="J444" s="8" t="s">
        <v>1115</v>
      </c>
      <c r="K444" s="8" t="s">
        <v>1116</v>
      </c>
      <c r="L444" s="8" t="s">
        <v>1257</v>
      </c>
      <c r="M444" s="8" t="s">
        <v>3629</v>
      </c>
      <c r="N444" s="8" t="s">
        <v>3628</v>
      </c>
      <c r="O444" s="8" t="s">
        <v>3627</v>
      </c>
      <c r="P444" s="8" t="s">
        <v>3626</v>
      </c>
      <c r="Q444" s="8" t="s">
        <v>1834</v>
      </c>
      <c r="R444" s="8" t="s">
        <v>3625</v>
      </c>
      <c r="S444" s="8" t="s">
        <v>3624</v>
      </c>
      <c r="T444" s="8" t="s">
        <v>1981</v>
      </c>
    </row>
    <row r="445" spans="1:20" ht="75" x14ac:dyDescent="0.25">
      <c r="A445" s="9">
        <v>42027</v>
      </c>
      <c r="B445" s="40">
        <v>75435832</v>
      </c>
      <c r="C445" s="8" t="s">
        <v>152</v>
      </c>
      <c r="D445" s="8" t="s">
        <v>2465</v>
      </c>
      <c r="E445" s="8" t="s">
        <v>1992</v>
      </c>
      <c r="F445" s="8" t="s">
        <v>67</v>
      </c>
      <c r="G445" s="8" t="s">
        <v>1180</v>
      </c>
      <c r="H445" s="8" t="s">
        <v>3623</v>
      </c>
      <c r="I445" s="8" t="s">
        <v>1181</v>
      </c>
      <c r="J445" s="8" t="s">
        <v>1115</v>
      </c>
      <c r="K445" s="8" t="s">
        <v>1116</v>
      </c>
      <c r="L445" s="8" t="s">
        <v>1182</v>
      </c>
      <c r="M445" s="8" t="s">
        <v>3622</v>
      </c>
      <c r="N445" s="8" t="s">
        <v>3621</v>
      </c>
      <c r="O445" s="8" t="s">
        <v>3620</v>
      </c>
      <c r="P445" s="8" t="s">
        <v>3619</v>
      </c>
      <c r="Q445" s="8" t="s">
        <v>1834</v>
      </c>
      <c r="R445" s="8" t="s">
        <v>3618</v>
      </c>
      <c r="S445" s="8" t="s">
        <v>3617</v>
      </c>
      <c r="T445" s="8" t="s">
        <v>3522</v>
      </c>
    </row>
    <row r="446" spans="1:20" ht="45" x14ac:dyDescent="0.25">
      <c r="A446" s="9">
        <v>42027</v>
      </c>
      <c r="B446" s="40">
        <v>75235859</v>
      </c>
      <c r="C446" s="8" t="s">
        <v>152</v>
      </c>
      <c r="D446" s="8" t="s">
        <v>2465</v>
      </c>
      <c r="E446" s="8" t="s">
        <v>1992</v>
      </c>
      <c r="F446" s="8" t="s">
        <v>3616</v>
      </c>
      <c r="G446" s="8" t="s">
        <v>1260</v>
      </c>
      <c r="H446" s="8" t="s">
        <v>3615</v>
      </c>
      <c r="I446" s="8" t="s">
        <v>3614</v>
      </c>
      <c r="J446" s="8" t="s">
        <v>1122</v>
      </c>
      <c r="K446" s="8" t="s">
        <v>1123</v>
      </c>
      <c r="L446" s="8" t="s">
        <v>1261</v>
      </c>
      <c r="M446" s="8" t="s">
        <v>3613</v>
      </c>
      <c r="N446" s="8" t="s">
        <v>3612</v>
      </c>
      <c r="O446" s="8" t="s">
        <v>3611</v>
      </c>
      <c r="P446" s="8" t="s">
        <v>3610</v>
      </c>
      <c r="Q446" s="8" t="s">
        <v>1834</v>
      </c>
      <c r="R446" s="8" t="s">
        <v>3609</v>
      </c>
      <c r="S446" s="8" t="s">
        <v>1834</v>
      </c>
      <c r="T446" s="8" t="s">
        <v>1981</v>
      </c>
    </row>
    <row r="447" spans="1:20" ht="45" x14ac:dyDescent="0.25">
      <c r="A447" s="9">
        <v>42027</v>
      </c>
      <c r="B447" s="40">
        <v>75235861</v>
      </c>
      <c r="C447" s="8" t="s">
        <v>152</v>
      </c>
      <c r="D447" s="8" t="s">
        <v>2465</v>
      </c>
      <c r="E447" s="8" t="s">
        <v>1992</v>
      </c>
      <c r="F447" s="8" t="s">
        <v>2813</v>
      </c>
      <c r="G447" s="8" t="s">
        <v>1262</v>
      </c>
      <c r="H447" s="8" t="s">
        <v>3608</v>
      </c>
      <c r="I447" s="8" t="s">
        <v>1263</v>
      </c>
      <c r="J447" s="8" t="s">
        <v>1133</v>
      </c>
      <c r="K447" s="8" t="s">
        <v>1211</v>
      </c>
      <c r="L447" s="8" t="s">
        <v>3607</v>
      </c>
      <c r="M447" s="8" t="s">
        <v>3606</v>
      </c>
      <c r="N447" s="8" t="s">
        <v>3605</v>
      </c>
      <c r="O447" s="8" t="s">
        <v>3604</v>
      </c>
      <c r="P447" s="8" t="s">
        <v>3603</v>
      </c>
      <c r="Q447" s="8" t="s">
        <v>1834</v>
      </c>
      <c r="R447" s="8" t="s">
        <v>3602</v>
      </c>
      <c r="S447" s="8" t="s">
        <v>3601</v>
      </c>
      <c r="T447" s="8" t="s">
        <v>1981</v>
      </c>
    </row>
    <row r="448" spans="1:20" ht="45" x14ac:dyDescent="0.25">
      <c r="A448" s="9">
        <v>42027</v>
      </c>
      <c r="B448" s="8" t="s">
        <v>1264</v>
      </c>
      <c r="C448" s="8" t="s">
        <v>152</v>
      </c>
      <c r="D448" s="8" t="s">
        <v>2465</v>
      </c>
      <c r="E448" s="8" t="s">
        <v>1992</v>
      </c>
      <c r="F448" s="8" t="s">
        <v>2813</v>
      </c>
      <c r="G448" s="8" t="s">
        <v>1264</v>
      </c>
      <c r="H448" s="8" t="s">
        <v>3600</v>
      </c>
      <c r="I448" s="8" t="s">
        <v>1265</v>
      </c>
      <c r="J448" s="8" t="s">
        <v>1115</v>
      </c>
      <c r="K448" s="8" t="s">
        <v>1116</v>
      </c>
      <c r="L448" s="8" t="s">
        <v>1266</v>
      </c>
      <c r="M448" s="8" t="s">
        <v>3599</v>
      </c>
      <c r="N448" s="8" t="s">
        <v>3598</v>
      </c>
      <c r="O448" s="8" t="s">
        <v>3597</v>
      </c>
      <c r="P448" s="8" t="s">
        <v>3596</v>
      </c>
      <c r="Q448" s="8" t="s">
        <v>1834</v>
      </c>
      <c r="R448" s="8" t="s">
        <v>3595</v>
      </c>
      <c r="S448" s="8" t="s">
        <v>1834</v>
      </c>
      <c r="T448" s="8" t="s">
        <v>3594</v>
      </c>
    </row>
    <row r="449" spans="1:20" ht="30" x14ac:dyDescent="0.25">
      <c r="A449" s="9">
        <v>42027</v>
      </c>
      <c r="B449" s="8" t="s">
        <v>1267</v>
      </c>
      <c r="C449" s="8" t="s">
        <v>152</v>
      </c>
      <c r="D449" s="8" t="s">
        <v>2465</v>
      </c>
      <c r="E449" s="8" t="s">
        <v>1992</v>
      </c>
      <c r="F449" s="8" t="s">
        <v>2813</v>
      </c>
      <c r="G449" s="8" t="s">
        <v>1267</v>
      </c>
      <c r="H449" s="8" t="s">
        <v>3593</v>
      </c>
      <c r="I449" s="8" t="s">
        <v>1268</v>
      </c>
      <c r="J449" s="8" t="s">
        <v>1097</v>
      </c>
      <c r="K449" s="8" t="s">
        <v>1098</v>
      </c>
      <c r="L449" s="8" t="s">
        <v>3592</v>
      </c>
      <c r="M449" s="8" t="s">
        <v>3591</v>
      </c>
      <c r="N449" s="8" t="s">
        <v>3590</v>
      </c>
      <c r="O449" s="8" t="s">
        <v>3589</v>
      </c>
      <c r="P449" s="8" t="s">
        <v>1834</v>
      </c>
      <c r="Q449" s="8" t="s">
        <v>1834</v>
      </c>
      <c r="R449" s="8" t="s">
        <v>3588</v>
      </c>
      <c r="S449" s="8" t="s">
        <v>3587</v>
      </c>
      <c r="T449" s="8" t="s">
        <v>3586</v>
      </c>
    </row>
    <row r="450" spans="1:20" ht="30" x14ac:dyDescent="0.25">
      <c r="A450" s="9">
        <v>42027</v>
      </c>
      <c r="B450" s="40">
        <v>75130601</v>
      </c>
      <c r="C450" s="8" t="s">
        <v>152</v>
      </c>
      <c r="D450" s="8" t="s">
        <v>2465</v>
      </c>
      <c r="E450" s="8" t="s">
        <v>1992</v>
      </c>
      <c r="F450" s="8" t="s">
        <v>15</v>
      </c>
      <c r="G450" s="8" t="s">
        <v>1095</v>
      </c>
      <c r="H450" s="8" t="s">
        <v>3585</v>
      </c>
      <c r="I450" s="8" t="s">
        <v>1096</v>
      </c>
      <c r="J450" s="8" t="s">
        <v>1097</v>
      </c>
      <c r="K450" s="8" t="s">
        <v>1098</v>
      </c>
      <c r="L450" s="8" t="s">
        <v>1099</v>
      </c>
      <c r="M450" s="8" t="s">
        <v>3584</v>
      </c>
      <c r="N450" s="8" t="s">
        <v>3583</v>
      </c>
      <c r="O450" s="8" t="s">
        <v>3582</v>
      </c>
      <c r="P450" s="8" t="s">
        <v>3581</v>
      </c>
      <c r="Q450" s="8" t="s">
        <v>1834</v>
      </c>
      <c r="R450" s="8" t="s">
        <v>3580</v>
      </c>
      <c r="S450" s="8" t="s">
        <v>3579</v>
      </c>
      <c r="T450" s="8" t="s">
        <v>3475</v>
      </c>
    </row>
    <row r="451" spans="1:20" ht="45" x14ac:dyDescent="0.25">
      <c r="A451" s="9">
        <v>42027</v>
      </c>
      <c r="B451" s="40">
        <v>75235858</v>
      </c>
      <c r="C451" s="8" t="s">
        <v>152</v>
      </c>
      <c r="D451" s="8" t="s">
        <v>2465</v>
      </c>
      <c r="E451" s="8" t="s">
        <v>1992</v>
      </c>
      <c r="F451" s="8" t="s">
        <v>2662</v>
      </c>
      <c r="G451" s="8" t="s">
        <v>1258</v>
      </c>
      <c r="H451" s="8" t="s">
        <v>3578</v>
      </c>
      <c r="I451" s="8" t="s">
        <v>1259</v>
      </c>
      <c r="J451" s="8" t="s">
        <v>1122</v>
      </c>
      <c r="K451" s="8" t="s">
        <v>1123</v>
      </c>
      <c r="L451" s="8" t="s">
        <v>1124</v>
      </c>
      <c r="M451" s="8" t="s">
        <v>3520</v>
      </c>
      <c r="N451" s="8" t="s">
        <v>3577</v>
      </c>
      <c r="O451" s="8" t="s">
        <v>3576</v>
      </c>
      <c r="P451" s="8" t="s">
        <v>3575</v>
      </c>
      <c r="Q451" s="8" t="s">
        <v>1834</v>
      </c>
      <c r="R451" s="8" t="s">
        <v>3574</v>
      </c>
      <c r="S451" s="8" t="s">
        <v>3573</v>
      </c>
      <c r="T451" s="8" t="s">
        <v>1981</v>
      </c>
    </row>
    <row r="452" spans="1:20" ht="60" x14ac:dyDescent="0.25">
      <c r="A452" s="9">
        <v>42027</v>
      </c>
      <c r="B452" s="40">
        <v>75130603</v>
      </c>
      <c r="C452" s="8" t="s">
        <v>152</v>
      </c>
      <c r="D452" s="8" t="s">
        <v>2465</v>
      </c>
      <c r="E452" s="8" t="s">
        <v>1992</v>
      </c>
      <c r="F452" s="8" t="s">
        <v>15</v>
      </c>
      <c r="G452" s="8" t="s">
        <v>1102</v>
      </c>
      <c r="H452" s="8" t="s">
        <v>3572</v>
      </c>
      <c r="I452" s="8" t="s">
        <v>155</v>
      </c>
      <c r="J452" s="8" t="s">
        <v>1103</v>
      </c>
      <c r="K452" s="8" t="s">
        <v>1098</v>
      </c>
      <c r="L452" s="8" t="s">
        <v>1104</v>
      </c>
      <c r="M452" s="8" t="s">
        <v>3571</v>
      </c>
      <c r="N452" s="8" t="s">
        <v>3570</v>
      </c>
      <c r="O452" s="8" t="s">
        <v>3569</v>
      </c>
      <c r="P452" s="8" t="s">
        <v>3568</v>
      </c>
      <c r="Q452" s="8" t="s">
        <v>1834</v>
      </c>
      <c r="R452" s="8" t="s">
        <v>3567</v>
      </c>
      <c r="S452" s="8" t="s">
        <v>3566</v>
      </c>
      <c r="T452" s="8" t="s">
        <v>3475</v>
      </c>
    </row>
    <row r="453" spans="1:20" ht="45" x14ac:dyDescent="0.25">
      <c r="A453" s="9">
        <v>42027</v>
      </c>
      <c r="B453" s="40">
        <v>75135841</v>
      </c>
      <c r="C453" s="8" t="s">
        <v>152</v>
      </c>
      <c r="D453" s="8" t="s">
        <v>2465</v>
      </c>
      <c r="E453" s="8" t="s">
        <v>1992</v>
      </c>
      <c r="F453" s="8" t="s">
        <v>15</v>
      </c>
      <c r="G453" s="8" t="s">
        <v>1139</v>
      </c>
      <c r="H453" s="8" t="s">
        <v>3565</v>
      </c>
      <c r="I453" s="8" t="s">
        <v>3564</v>
      </c>
      <c r="J453" s="8" t="s">
        <v>1140</v>
      </c>
      <c r="K453" s="8" t="s">
        <v>1141</v>
      </c>
      <c r="L453" s="8" t="s">
        <v>3563</v>
      </c>
      <c r="M453" s="8" t="s">
        <v>3562</v>
      </c>
      <c r="N453" s="8" t="s">
        <v>3561</v>
      </c>
      <c r="O453" s="8" t="s">
        <v>3560</v>
      </c>
      <c r="P453" s="8" t="s">
        <v>3559</v>
      </c>
      <c r="Q453" s="8" t="s">
        <v>1834</v>
      </c>
      <c r="R453" s="8" t="s">
        <v>3558</v>
      </c>
      <c r="S453" s="8" t="s">
        <v>3557</v>
      </c>
      <c r="T453" s="8" t="s">
        <v>3556</v>
      </c>
    </row>
    <row r="454" spans="1:20" ht="45" x14ac:dyDescent="0.25">
      <c r="A454" s="9">
        <v>42027</v>
      </c>
      <c r="B454" s="40">
        <v>75135802</v>
      </c>
      <c r="C454" s="8" t="s">
        <v>152</v>
      </c>
      <c r="D454" s="8" t="s">
        <v>2465</v>
      </c>
      <c r="E454" s="8" t="s">
        <v>1992</v>
      </c>
      <c r="F454" s="8" t="s">
        <v>15</v>
      </c>
      <c r="G454" s="8" t="s">
        <v>1107</v>
      </c>
      <c r="H454" s="8" t="s">
        <v>3555</v>
      </c>
      <c r="I454" s="8" t="s">
        <v>11</v>
      </c>
      <c r="J454" s="8" t="s">
        <v>1108</v>
      </c>
      <c r="K454" s="8" t="s">
        <v>1109</v>
      </c>
      <c r="L454" s="8" t="s">
        <v>3554</v>
      </c>
      <c r="M454" s="8" t="s">
        <v>3553</v>
      </c>
      <c r="N454" s="8" t="s">
        <v>3552</v>
      </c>
      <c r="O454" s="8" t="s">
        <v>3551</v>
      </c>
      <c r="P454" s="8" t="s">
        <v>3550</v>
      </c>
      <c r="Q454" s="8" t="s">
        <v>3549</v>
      </c>
      <c r="R454" s="8" t="s">
        <v>3548</v>
      </c>
      <c r="S454" s="8" t="s">
        <v>3547</v>
      </c>
      <c r="T454" s="8" t="s">
        <v>3546</v>
      </c>
    </row>
    <row r="455" spans="1:20" ht="45" x14ac:dyDescent="0.25">
      <c r="A455" s="9">
        <v>42027</v>
      </c>
      <c r="B455" s="40">
        <v>75135804</v>
      </c>
      <c r="C455" s="8" t="s">
        <v>152</v>
      </c>
      <c r="D455" s="8" t="s">
        <v>2465</v>
      </c>
      <c r="E455" s="8" t="s">
        <v>1992</v>
      </c>
      <c r="F455" s="8" t="s">
        <v>15</v>
      </c>
      <c r="G455" s="8" t="s">
        <v>1110</v>
      </c>
      <c r="H455" s="8" t="s">
        <v>3545</v>
      </c>
      <c r="I455" s="8" t="s">
        <v>11</v>
      </c>
      <c r="J455" s="8" t="s">
        <v>1111</v>
      </c>
      <c r="K455" s="8" t="s">
        <v>1112</v>
      </c>
      <c r="L455" s="8" t="s">
        <v>1113</v>
      </c>
      <c r="M455" s="8" t="s">
        <v>3544</v>
      </c>
      <c r="N455" s="8" t="s">
        <v>3543</v>
      </c>
      <c r="O455" s="8" t="s">
        <v>3542</v>
      </c>
      <c r="P455" s="8" t="s">
        <v>3541</v>
      </c>
      <c r="Q455" s="8" t="s">
        <v>1834</v>
      </c>
      <c r="R455" s="8" t="s">
        <v>3540</v>
      </c>
      <c r="S455" s="8" t="s">
        <v>3539</v>
      </c>
      <c r="T455" s="8" t="s">
        <v>3538</v>
      </c>
    </row>
    <row r="456" spans="1:20" ht="45" x14ac:dyDescent="0.25">
      <c r="A456" s="9">
        <v>42027</v>
      </c>
      <c r="B456" s="40">
        <v>75135806</v>
      </c>
      <c r="C456" s="8" t="s">
        <v>152</v>
      </c>
      <c r="D456" s="8" t="s">
        <v>2465</v>
      </c>
      <c r="E456" s="8" t="s">
        <v>1992</v>
      </c>
      <c r="F456" s="8" t="s">
        <v>15</v>
      </c>
      <c r="G456" s="8" t="s">
        <v>1114</v>
      </c>
      <c r="H456" s="8" t="s">
        <v>3537</v>
      </c>
      <c r="I456" s="8" t="s">
        <v>155</v>
      </c>
      <c r="J456" s="8" t="s">
        <v>1115</v>
      </c>
      <c r="K456" s="8" t="s">
        <v>1116</v>
      </c>
      <c r="L456" s="8" t="s">
        <v>1117</v>
      </c>
      <c r="M456" s="8" t="s">
        <v>3536</v>
      </c>
      <c r="N456" s="8" t="s">
        <v>3535</v>
      </c>
      <c r="O456" s="8" t="s">
        <v>3534</v>
      </c>
      <c r="P456" s="8" t="s">
        <v>3533</v>
      </c>
      <c r="Q456" s="8" t="s">
        <v>3532</v>
      </c>
      <c r="R456" s="8" t="s">
        <v>3531</v>
      </c>
      <c r="S456" s="8" t="s">
        <v>3530</v>
      </c>
      <c r="T456" s="8" t="s">
        <v>3522</v>
      </c>
    </row>
    <row r="457" spans="1:20" ht="60" x14ac:dyDescent="0.25">
      <c r="A457" s="9">
        <v>42027</v>
      </c>
      <c r="B457" s="40">
        <v>75135807</v>
      </c>
      <c r="C457" s="8" t="s">
        <v>152</v>
      </c>
      <c r="D457" s="8" t="s">
        <v>2465</v>
      </c>
      <c r="E457" s="8" t="s">
        <v>1992</v>
      </c>
      <c r="F457" s="8" t="s">
        <v>15</v>
      </c>
      <c r="G457" s="8" t="s">
        <v>1118</v>
      </c>
      <c r="H457" s="8" t="s">
        <v>3529</v>
      </c>
      <c r="I457" s="8" t="s">
        <v>1119</v>
      </c>
      <c r="J457" s="8" t="s">
        <v>1115</v>
      </c>
      <c r="K457" s="8" t="s">
        <v>1116</v>
      </c>
      <c r="L457" s="8" t="s">
        <v>1120</v>
      </c>
      <c r="M457" s="8" t="s">
        <v>3528</v>
      </c>
      <c r="N457" s="8" t="s">
        <v>3527</v>
      </c>
      <c r="O457" s="8" t="s">
        <v>3526</v>
      </c>
      <c r="P457" s="8" t="s">
        <v>3525</v>
      </c>
      <c r="Q457" s="8" t="s">
        <v>1834</v>
      </c>
      <c r="R457" s="8" t="s">
        <v>3524</v>
      </c>
      <c r="S457" s="8" t="s">
        <v>3523</v>
      </c>
      <c r="T457" s="8" t="s">
        <v>3522</v>
      </c>
    </row>
    <row r="458" spans="1:20" ht="45" x14ac:dyDescent="0.25">
      <c r="A458" s="9">
        <v>42027</v>
      </c>
      <c r="B458" s="40">
        <v>75135818</v>
      </c>
      <c r="C458" s="8" t="s">
        <v>152</v>
      </c>
      <c r="D458" s="8" t="s">
        <v>2465</v>
      </c>
      <c r="E458" s="8" t="s">
        <v>1992</v>
      </c>
      <c r="F458" s="8" t="s">
        <v>15</v>
      </c>
      <c r="G458" s="8" t="s">
        <v>1121</v>
      </c>
      <c r="H458" s="8" t="s">
        <v>3521</v>
      </c>
      <c r="I458" s="8" t="s">
        <v>11</v>
      </c>
      <c r="J458" s="8" t="s">
        <v>1122</v>
      </c>
      <c r="K458" s="8" t="s">
        <v>1123</v>
      </c>
      <c r="L458" s="8" t="s">
        <v>1124</v>
      </c>
      <c r="M458" s="8" t="s">
        <v>3520</v>
      </c>
      <c r="N458" s="8" t="s">
        <v>3519</v>
      </c>
      <c r="O458" s="8" t="s">
        <v>3518</v>
      </c>
      <c r="P458" s="8" t="s">
        <v>3517</v>
      </c>
      <c r="Q458" s="8" t="s">
        <v>1834</v>
      </c>
      <c r="R458" s="8" t="s">
        <v>3516</v>
      </c>
      <c r="S458" s="8" t="s">
        <v>3515</v>
      </c>
      <c r="T458" s="8" t="s">
        <v>3140</v>
      </c>
    </row>
    <row r="459" spans="1:20" ht="45" x14ac:dyDescent="0.25">
      <c r="A459" s="9">
        <v>42027</v>
      </c>
      <c r="B459" s="40">
        <v>75135825</v>
      </c>
      <c r="C459" s="8" t="s">
        <v>152</v>
      </c>
      <c r="D459" s="8" t="s">
        <v>2465</v>
      </c>
      <c r="E459" s="8" t="s">
        <v>1992</v>
      </c>
      <c r="F459" s="8" t="s">
        <v>15</v>
      </c>
      <c r="G459" s="8" t="s">
        <v>1125</v>
      </c>
      <c r="H459" s="8" t="s">
        <v>3514</v>
      </c>
      <c r="I459" s="8" t="s">
        <v>11</v>
      </c>
      <c r="J459" s="8" t="s">
        <v>1126</v>
      </c>
      <c r="K459" s="8" t="s">
        <v>1127</v>
      </c>
      <c r="L459" s="8" t="s">
        <v>1128</v>
      </c>
      <c r="M459" s="8" t="s">
        <v>3513</v>
      </c>
      <c r="N459" s="8" t="s">
        <v>3512</v>
      </c>
      <c r="O459" s="8" t="s">
        <v>3511</v>
      </c>
      <c r="P459" s="8" t="s">
        <v>3510</v>
      </c>
      <c r="Q459" s="8" t="s">
        <v>1834</v>
      </c>
      <c r="R459" s="8" t="s">
        <v>3509</v>
      </c>
      <c r="S459" s="8" t="s">
        <v>3508</v>
      </c>
      <c r="T459" s="8" t="s">
        <v>3507</v>
      </c>
    </row>
    <row r="460" spans="1:20" ht="45" x14ac:dyDescent="0.25">
      <c r="A460" s="9">
        <v>42027</v>
      </c>
      <c r="B460" s="40">
        <v>75135835</v>
      </c>
      <c r="C460" s="8" t="s">
        <v>152</v>
      </c>
      <c r="D460" s="8" t="s">
        <v>2465</v>
      </c>
      <c r="E460" s="8" t="s">
        <v>1992</v>
      </c>
      <c r="F460" s="8" t="s">
        <v>15</v>
      </c>
      <c r="G460" s="8" t="s">
        <v>1129</v>
      </c>
      <c r="H460" s="8" t="s">
        <v>3506</v>
      </c>
      <c r="I460" s="8" t="s">
        <v>11</v>
      </c>
      <c r="J460" s="8" t="s">
        <v>1111</v>
      </c>
      <c r="K460" s="8" t="s">
        <v>1130</v>
      </c>
      <c r="L460" s="8" t="s">
        <v>1131</v>
      </c>
      <c r="M460" s="8" t="s">
        <v>3505</v>
      </c>
      <c r="N460" s="8" t="s">
        <v>3504</v>
      </c>
      <c r="O460" s="8" t="s">
        <v>3503</v>
      </c>
      <c r="P460" s="8" t="s">
        <v>3502</v>
      </c>
      <c r="Q460" s="8" t="s">
        <v>1834</v>
      </c>
      <c r="R460" s="8" t="s">
        <v>3501</v>
      </c>
      <c r="S460" s="8" t="s">
        <v>3500</v>
      </c>
      <c r="T460" s="8" t="s">
        <v>3499</v>
      </c>
    </row>
    <row r="461" spans="1:20" ht="30" x14ac:dyDescent="0.25">
      <c r="A461" s="9">
        <v>42027</v>
      </c>
      <c r="B461" s="40">
        <v>75135828</v>
      </c>
      <c r="C461" s="8" t="s">
        <v>152</v>
      </c>
      <c r="D461" s="8" t="s">
        <v>2465</v>
      </c>
      <c r="E461" s="8" t="s">
        <v>1992</v>
      </c>
      <c r="F461" s="8" t="s">
        <v>15</v>
      </c>
      <c r="G461" s="8" t="s">
        <v>1132</v>
      </c>
      <c r="H461" s="8" t="s">
        <v>3498</v>
      </c>
      <c r="I461" s="8" t="s">
        <v>11</v>
      </c>
      <c r="J461" s="8" t="s">
        <v>1133</v>
      </c>
      <c r="K461" s="8" t="s">
        <v>1134</v>
      </c>
      <c r="L461" s="8" t="s">
        <v>461</v>
      </c>
      <c r="M461" s="8" t="s">
        <v>3497</v>
      </c>
      <c r="N461" s="8" t="s">
        <v>3496</v>
      </c>
      <c r="O461" s="8" t="s">
        <v>3496</v>
      </c>
      <c r="P461" s="8" t="s">
        <v>3495</v>
      </c>
      <c r="Q461" s="8" t="s">
        <v>1834</v>
      </c>
      <c r="R461" s="8" t="s">
        <v>3494</v>
      </c>
      <c r="S461" s="8" t="s">
        <v>3493</v>
      </c>
      <c r="T461" s="8" t="s">
        <v>3492</v>
      </c>
    </row>
    <row r="462" spans="1:20" ht="45" x14ac:dyDescent="0.25">
      <c r="A462" s="9">
        <v>42027</v>
      </c>
      <c r="B462" s="40">
        <v>75135844</v>
      </c>
      <c r="C462" s="8" t="s">
        <v>152</v>
      </c>
      <c r="D462" s="8" t="s">
        <v>2465</v>
      </c>
      <c r="E462" s="8" t="s">
        <v>1992</v>
      </c>
      <c r="F462" s="8" t="s">
        <v>15</v>
      </c>
      <c r="G462" s="8" t="s">
        <v>1135</v>
      </c>
      <c r="H462" s="8" t="s">
        <v>3491</v>
      </c>
      <c r="I462" s="8" t="s">
        <v>11</v>
      </c>
      <c r="J462" s="8" t="s">
        <v>1136</v>
      </c>
      <c r="K462" s="8" t="s">
        <v>1137</v>
      </c>
      <c r="L462" s="8" t="s">
        <v>1138</v>
      </c>
      <c r="M462" s="8" t="s">
        <v>3490</v>
      </c>
      <c r="N462" s="8" t="s">
        <v>3489</v>
      </c>
      <c r="O462" s="8" t="s">
        <v>3488</v>
      </c>
      <c r="P462" s="8" t="s">
        <v>3487</v>
      </c>
      <c r="Q462" s="8" t="s">
        <v>1834</v>
      </c>
      <c r="R462" s="8" t="s">
        <v>3486</v>
      </c>
      <c r="S462" s="8" t="s">
        <v>3485</v>
      </c>
      <c r="T462" s="8" t="s">
        <v>3484</v>
      </c>
    </row>
    <row r="463" spans="1:20" ht="30" x14ac:dyDescent="0.25">
      <c r="A463" s="9">
        <v>42027</v>
      </c>
      <c r="B463" s="40">
        <v>75130602</v>
      </c>
      <c r="C463" s="8" t="s">
        <v>152</v>
      </c>
      <c r="D463" s="8" t="s">
        <v>2465</v>
      </c>
      <c r="E463" s="8" t="s">
        <v>1992</v>
      </c>
      <c r="F463" s="8" t="s">
        <v>15</v>
      </c>
      <c r="G463" s="8" t="s">
        <v>1100</v>
      </c>
      <c r="H463" s="8" t="s">
        <v>3483</v>
      </c>
      <c r="I463" s="8" t="s">
        <v>38</v>
      </c>
      <c r="J463" s="8" t="s">
        <v>1101</v>
      </c>
      <c r="K463" s="8" t="s">
        <v>1098</v>
      </c>
      <c r="L463" s="8" t="s">
        <v>3482</v>
      </c>
      <c r="M463" s="8" t="s">
        <v>3481</v>
      </c>
      <c r="N463" s="8" t="s">
        <v>3480</v>
      </c>
      <c r="O463" s="8" t="s">
        <v>3479</v>
      </c>
      <c r="P463" s="8" t="s">
        <v>3478</v>
      </c>
      <c r="Q463" s="8" t="s">
        <v>1834</v>
      </c>
      <c r="R463" s="8" t="s">
        <v>3477</v>
      </c>
      <c r="S463" s="8" t="s">
        <v>3476</v>
      </c>
      <c r="T463" s="8" t="s">
        <v>3475</v>
      </c>
    </row>
    <row r="464" spans="1:20" ht="45" x14ac:dyDescent="0.25">
      <c r="A464" s="9">
        <v>42027</v>
      </c>
      <c r="B464" s="8" t="s">
        <v>207</v>
      </c>
      <c r="C464" s="8" t="s">
        <v>152</v>
      </c>
      <c r="D464" s="8" t="s">
        <v>2465</v>
      </c>
      <c r="E464" s="8" t="s">
        <v>152</v>
      </c>
      <c r="F464" s="8" t="s">
        <v>3474</v>
      </c>
      <c r="G464" s="8" t="s">
        <v>207</v>
      </c>
      <c r="H464" s="8" t="s">
        <v>3473</v>
      </c>
      <c r="I464" s="8" t="s">
        <v>208</v>
      </c>
      <c r="J464" s="8" t="s">
        <v>169</v>
      </c>
      <c r="K464" s="8" t="s">
        <v>153</v>
      </c>
      <c r="L464" s="8" t="s">
        <v>209</v>
      </c>
      <c r="M464" s="8" t="s">
        <v>2310</v>
      </c>
      <c r="N464" s="8" t="s">
        <v>3472</v>
      </c>
      <c r="O464" s="8" t="s">
        <v>3471</v>
      </c>
      <c r="P464" s="8" t="s">
        <v>3470</v>
      </c>
      <c r="Q464" s="8" t="s">
        <v>1834</v>
      </c>
      <c r="R464" s="8" t="s">
        <v>2338</v>
      </c>
      <c r="S464" s="8" t="s">
        <v>3469</v>
      </c>
      <c r="T464" s="8" t="s">
        <v>2277</v>
      </c>
    </row>
    <row r="465" spans="1:20" ht="60" x14ac:dyDescent="0.25">
      <c r="A465" s="9">
        <v>42027</v>
      </c>
      <c r="B465" s="40">
        <v>75130410</v>
      </c>
      <c r="C465" s="8" t="s">
        <v>152</v>
      </c>
      <c r="D465" s="8" t="s">
        <v>2465</v>
      </c>
      <c r="E465" s="8" t="s">
        <v>152</v>
      </c>
      <c r="F465" s="8" t="s">
        <v>15</v>
      </c>
      <c r="G465" s="8" t="s">
        <v>168</v>
      </c>
      <c r="H465" s="8" t="s">
        <v>3468</v>
      </c>
      <c r="I465" s="8" t="s">
        <v>22</v>
      </c>
      <c r="J465" s="8" t="s">
        <v>169</v>
      </c>
      <c r="K465" s="8" t="s">
        <v>153</v>
      </c>
      <c r="L465" s="8" t="s">
        <v>3467</v>
      </c>
      <c r="M465" s="8" t="s">
        <v>3466</v>
      </c>
      <c r="N465" s="8" t="s">
        <v>3465</v>
      </c>
      <c r="O465" s="8" t="s">
        <v>3464</v>
      </c>
      <c r="P465" s="8" t="s">
        <v>3463</v>
      </c>
      <c r="Q465" s="8" t="s">
        <v>1834</v>
      </c>
      <c r="R465" s="8" t="s">
        <v>3462</v>
      </c>
      <c r="S465" s="8" t="s">
        <v>3461</v>
      </c>
      <c r="T465" s="8" t="s">
        <v>1846</v>
      </c>
    </row>
    <row r="466" spans="1:20" ht="30" x14ac:dyDescent="0.25">
      <c r="A466" s="9">
        <v>42027</v>
      </c>
      <c r="B466" s="40">
        <v>75130411</v>
      </c>
      <c r="C466" s="8" t="s">
        <v>152</v>
      </c>
      <c r="D466" s="8" t="s">
        <v>2465</v>
      </c>
      <c r="E466" s="8" t="s">
        <v>152</v>
      </c>
      <c r="F466" s="8" t="s">
        <v>15</v>
      </c>
      <c r="G466" s="8" t="s">
        <v>170</v>
      </c>
      <c r="H466" s="8" t="s">
        <v>3460</v>
      </c>
      <c r="I466" s="8" t="s">
        <v>171</v>
      </c>
      <c r="J466" s="8" t="s">
        <v>172</v>
      </c>
      <c r="K466" s="8" t="s">
        <v>153</v>
      </c>
      <c r="L466" s="8" t="s">
        <v>173</v>
      </c>
      <c r="M466" s="8" t="s">
        <v>3459</v>
      </c>
      <c r="N466" s="8" t="s">
        <v>3458</v>
      </c>
      <c r="O466" s="8" t="s">
        <v>3457</v>
      </c>
      <c r="P466" s="8" t="s">
        <v>3456</v>
      </c>
      <c r="Q466" s="8" t="s">
        <v>1834</v>
      </c>
      <c r="R466" s="8" t="s">
        <v>3455</v>
      </c>
      <c r="S466" s="8" t="s">
        <v>3454</v>
      </c>
      <c r="T466" s="8" t="s">
        <v>1846</v>
      </c>
    </row>
    <row r="467" spans="1:20" ht="60" x14ac:dyDescent="0.25">
      <c r="A467" s="9">
        <v>42027</v>
      </c>
      <c r="B467" s="40">
        <v>75130414</v>
      </c>
      <c r="C467" s="8" t="s">
        <v>152</v>
      </c>
      <c r="D467" s="8" t="s">
        <v>2465</v>
      </c>
      <c r="E467" s="8" t="s">
        <v>152</v>
      </c>
      <c r="F467" s="8" t="s">
        <v>15</v>
      </c>
      <c r="G467" s="8" t="s">
        <v>174</v>
      </c>
      <c r="H467" s="8" t="s">
        <v>3453</v>
      </c>
      <c r="I467" s="8" t="s">
        <v>175</v>
      </c>
      <c r="J467" s="8" t="s">
        <v>156</v>
      </c>
      <c r="K467" s="8" t="s">
        <v>153</v>
      </c>
      <c r="L467" s="8" t="s">
        <v>176</v>
      </c>
      <c r="M467" s="8" t="s">
        <v>3452</v>
      </c>
      <c r="N467" s="8" t="s">
        <v>3451</v>
      </c>
      <c r="O467" s="8" t="s">
        <v>3450</v>
      </c>
      <c r="P467" s="8" t="s">
        <v>3449</v>
      </c>
      <c r="Q467" s="8" t="s">
        <v>1834</v>
      </c>
      <c r="R467" s="8" t="s">
        <v>3448</v>
      </c>
      <c r="S467" s="8" t="s">
        <v>3447</v>
      </c>
      <c r="T467" s="8" t="s">
        <v>1846</v>
      </c>
    </row>
    <row r="468" spans="1:20" ht="30" x14ac:dyDescent="0.25">
      <c r="A468" s="9">
        <v>42027</v>
      </c>
      <c r="B468" s="8" t="s">
        <v>177</v>
      </c>
      <c r="C468" s="8" t="s">
        <v>152</v>
      </c>
      <c r="D468" s="8" t="s">
        <v>2465</v>
      </c>
      <c r="E468" s="8" t="s">
        <v>152</v>
      </c>
      <c r="F468" s="8" t="s">
        <v>15</v>
      </c>
      <c r="G468" s="8" t="s">
        <v>177</v>
      </c>
      <c r="H468" s="8" t="s">
        <v>3446</v>
      </c>
      <c r="I468" s="8" t="s">
        <v>178</v>
      </c>
      <c r="J468" s="8" t="s">
        <v>156</v>
      </c>
      <c r="K468" s="8" t="s">
        <v>153</v>
      </c>
      <c r="L468" s="8" t="s">
        <v>179</v>
      </c>
      <c r="M468" s="8" t="s">
        <v>3445</v>
      </c>
      <c r="N468" s="8" t="s">
        <v>3444</v>
      </c>
      <c r="O468" s="8" t="s">
        <v>1834</v>
      </c>
      <c r="P468" s="8" t="s">
        <v>3443</v>
      </c>
      <c r="Q468" s="8" t="s">
        <v>3442</v>
      </c>
      <c r="R468" s="8" t="s">
        <v>1834</v>
      </c>
      <c r="S468" s="8" t="s">
        <v>3441</v>
      </c>
      <c r="T468" s="8" t="s">
        <v>3440</v>
      </c>
    </row>
    <row r="469" spans="1:20" ht="30" x14ac:dyDescent="0.25">
      <c r="A469" s="9">
        <v>42027</v>
      </c>
      <c r="B469" s="8" t="s">
        <v>177</v>
      </c>
      <c r="C469" s="8" t="s">
        <v>152</v>
      </c>
      <c r="D469" s="8" t="s">
        <v>2465</v>
      </c>
      <c r="E469" s="8" t="s">
        <v>152</v>
      </c>
      <c r="F469" s="8" t="s">
        <v>15</v>
      </c>
      <c r="G469" s="8" t="s">
        <v>177</v>
      </c>
      <c r="H469" s="8" t="s">
        <v>3446</v>
      </c>
      <c r="I469" s="8" t="s">
        <v>178</v>
      </c>
      <c r="J469" s="8" t="s">
        <v>172</v>
      </c>
      <c r="K469" s="8" t="s">
        <v>153</v>
      </c>
      <c r="L469" s="8" t="s">
        <v>179</v>
      </c>
      <c r="M469" s="8" t="s">
        <v>3445</v>
      </c>
      <c r="N469" s="8" t="s">
        <v>3444</v>
      </c>
      <c r="O469" s="8" t="s">
        <v>1834</v>
      </c>
      <c r="P469" s="8" t="s">
        <v>3443</v>
      </c>
      <c r="Q469" s="8" t="s">
        <v>3442</v>
      </c>
      <c r="R469" s="8" t="s">
        <v>1834</v>
      </c>
      <c r="S469" s="8" t="s">
        <v>3441</v>
      </c>
      <c r="T469" s="8" t="s">
        <v>3440</v>
      </c>
    </row>
    <row r="470" spans="1:20" ht="30" x14ac:dyDescent="0.25">
      <c r="A470" s="9">
        <v>42027</v>
      </c>
      <c r="B470" s="8" t="s">
        <v>180</v>
      </c>
      <c r="C470" s="8" t="s">
        <v>152</v>
      </c>
      <c r="D470" s="8" t="s">
        <v>2465</v>
      </c>
      <c r="E470" s="8" t="s">
        <v>152</v>
      </c>
      <c r="F470" s="8" t="s">
        <v>2566</v>
      </c>
      <c r="G470" s="8" t="s">
        <v>180</v>
      </c>
      <c r="H470" s="8" t="s">
        <v>3439</v>
      </c>
      <c r="I470" s="8" t="s">
        <v>181</v>
      </c>
      <c r="J470" s="8" t="s">
        <v>156</v>
      </c>
      <c r="K470" s="8" t="s">
        <v>153</v>
      </c>
      <c r="L470" s="8" t="s">
        <v>182</v>
      </c>
      <c r="M470" s="8" t="s">
        <v>3438</v>
      </c>
      <c r="N470" s="8" t="s">
        <v>3437</v>
      </c>
      <c r="O470" s="8" t="s">
        <v>3436</v>
      </c>
      <c r="P470" s="8" t="s">
        <v>3435</v>
      </c>
      <c r="Q470" s="8" t="s">
        <v>3434</v>
      </c>
      <c r="R470" s="8" t="s">
        <v>2378</v>
      </c>
      <c r="S470" s="8" t="s">
        <v>3433</v>
      </c>
      <c r="T470" s="8" t="s">
        <v>2376</v>
      </c>
    </row>
    <row r="471" spans="1:20" ht="45" x14ac:dyDescent="0.25">
      <c r="A471" s="9">
        <v>42027</v>
      </c>
      <c r="B471" s="40">
        <v>75530428</v>
      </c>
      <c r="C471" s="8" t="s">
        <v>152</v>
      </c>
      <c r="D471" s="8" t="s">
        <v>2465</v>
      </c>
      <c r="E471" s="8" t="s">
        <v>152</v>
      </c>
      <c r="F471" s="8" t="s">
        <v>80</v>
      </c>
      <c r="G471" s="8" t="s">
        <v>190</v>
      </c>
      <c r="H471" s="8" t="s">
        <v>3432</v>
      </c>
      <c r="I471" s="8" t="s">
        <v>191</v>
      </c>
      <c r="J471" s="8" t="s">
        <v>156</v>
      </c>
      <c r="K471" s="8" t="s">
        <v>153</v>
      </c>
      <c r="L471" s="8" t="s">
        <v>192</v>
      </c>
      <c r="M471" s="8" t="s">
        <v>3196</v>
      </c>
      <c r="N471" s="8" t="s">
        <v>3431</v>
      </c>
      <c r="O471" s="8" t="s">
        <v>3430</v>
      </c>
      <c r="P471" s="8" t="s">
        <v>3429</v>
      </c>
      <c r="Q471" s="8" t="s">
        <v>3428</v>
      </c>
      <c r="R471" s="8" t="s">
        <v>3427</v>
      </c>
      <c r="S471" s="8" t="s">
        <v>3426</v>
      </c>
      <c r="T471" s="8" t="s">
        <v>1846</v>
      </c>
    </row>
    <row r="472" spans="1:20" ht="45" x14ac:dyDescent="0.25">
      <c r="A472" s="9">
        <v>42027</v>
      </c>
      <c r="B472" s="8" t="s">
        <v>204</v>
      </c>
      <c r="C472" s="8" t="s">
        <v>152</v>
      </c>
      <c r="D472" s="8" t="s">
        <v>2465</v>
      </c>
      <c r="E472" s="8" t="s">
        <v>152</v>
      </c>
      <c r="F472" s="8" t="s">
        <v>80</v>
      </c>
      <c r="G472" s="8" t="s">
        <v>204</v>
      </c>
      <c r="H472" s="8" t="s">
        <v>3425</v>
      </c>
      <c r="I472" s="8" t="s">
        <v>205</v>
      </c>
      <c r="J472" s="8" t="s">
        <v>172</v>
      </c>
      <c r="K472" s="8" t="s">
        <v>153</v>
      </c>
      <c r="L472" s="8" t="s">
        <v>206</v>
      </c>
      <c r="M472" s="8" t="s">
        <v>3424</v>
      </c>
      <c r="N472" s="8" t="s">
        <v>3423</v>
      </c>
      <c r="O472" s="8" t="s">
        <v>3422</v>
      </c>
      <c r="P472" s="8" t="s">
        <v>3421</v>
      </c>
      <c r="Q472" s="8" t="s">
        <v>1834</v>
      </c>
      <c r="R472" s="8" t="s">
        <v>3420</v>
      </c>
      <c r="S472" s="8" t="s">
        <v>3419</v>
      </c>
      <c r="T472" s="8" t="s">
        <v>3418</v>
      </c>
    </row>
    <row r="473" spans="1:20" ht="75" x14ac:dyDescent="0.25">
      <c r="A473" s="9">
        <v>42027</v>
      </c>
      <c r="B473" s="8" t="s">
        <v>195</v>
      </c>
      <c r="C473" s="8" t="s">
        <v>152</v>
      </c>
      <c r="D473" s="8" t="s">
        <v>2465</v>
      </c>
      <c r="E473" s="8" t="s">
        <v>152</v>
      </c>
      <c r="F473" s="8" t="s">
        <v>80</v>
      </c>
      <c r="G473" s="8" t="s">
        <v>195</v>
      </c>
      <c r="H473" s="8" t="s">
        <v>3417</v>
      </c>
      <c r="I473" s="8" t="s">
        <v>196</v>
      </c>
      <c r="J473" s="8" t="s">
        <v>169</v>
      </c>
      <c r="K473" s="8" t="s">
        <v>153</v>
      </c>
      <c r="L473" s="8" t="s">
        <v>197</v>
      </c>
      <c r="M473" s="8" t="s">
        <v>3416</v>
      </c>
      <c r="N473" s="8" t="s">
        <v>3415</v>
      </c>
      <c r="O473" s="8" t="s">
        <v>3414</v>
      </c>
      <c r="P473" s="8" t="s">
        <v>3413</v>
      </c>
      <c r="Q473" s="8" t="s">
        <v>1834</v>
      </c>
      <c r="R473" s="8" t="s">
        <v>3412</v>
      </c>
      <c r="S473" s="8" t="s">
        <v>3411</v>
      </c>
      <c r="T473" s="8" t="s">
        <v>2003</v>
      </c>
    </row>
    <row r="474" spans="1:20" ht="45" x14ac:dyDescent="0.25">
      <c r="A474" s="9">
        <v>42027</v>
      </c>
      <c r="B474" s="40">
        <v>75230439</v>
      </c>
      <c r="C474" s="8" t="s">
        <v>152</v>
      </c>
      <c r="D474" s="8" t="s">
        <v>2465</v>
      </c>
      <c r="E474" s="8" t="s">
        <v>152</v>
      </c>
      <c r="F474" s="8" t="s">
        <v>3410</v>
      </c>
      <c r="G474" s="8" t="s">
        <v>221</v>
      </c>
      <c r="H474" s="8" t="s">
        <v>3409</v>
      </c>
      <c r="I474" s="8" t="s">
        <v>222</v>
      </c>
      <c r="J474" s="8" t="s">
        <v>166</v>
      </c>
      <c r="K474" s="8" t="s">
        <v>153</v>
      </c>
      <c r="L474" s="8" t="s">
        <v>3408</v>
      </c>
      <c r="M474" s="8" t="s">
        <v>3407</v>
      </c>
      <c r="N474" s="8" t="s">
        <v>3187</v>
      </c>
      <c r="O474" s="8" t="s">
        <v>3406</v>
      </c>
      <c r="P474" s="8" t="s">
        <v>3405</v>
      </c>
      <c r="Q474" s="8" t="s">
        <v>1834</v>
      </c>
      <c r="R474" s="8" t="s">
        <v>3404</v>
      </c>
      <c r="S474" s="8" t="s">
        <v>3403</v>
      </c>
      <c r="T474" s="8" t="s">
        <v>1846</v>
      </c>
    </row>
    <row r="475" spans="1:20" ht="60" x14ac:dyDescent="0.25">
      <c r="A475" s="9">
        <v>42027</v>
      </c>
      <c r="B475" s="40">
        <v>75330436</v>
      </c>
      <c r="C475" s="8" t="s">
        <v>152</v>
      </c>
      <c r="D475" s="8" t="s">
        <v>2465</v>
      </c>
      <c r="E475" s="8" t="s">
        <v>152</v>
      </c>
      <c r="F475" s="8" t="s">
        <v>99</v>
      </c>
      <c r="G475" s="8" t="s">
        <v>210</v>
      </c>
      <c r="H475" s="8" t="s">
        <v>3402</v>
      </c>
      <c r="I475" s="8" t="s">
        <v>211</v>
      </c>
      <c r="J475" s="8" t="s">
        <v>166</v>
      </c>
      <c r="K475" s="8" t="s">
        <v>153</v>
      </c>
      <c r="L475" s="8" t="s">
        <v>3401</v>
      </c>
      <c r="M475" s="8" t="s">
        <v>3400</v>
      </c>
      <c r="N475" s="8" t="s">
        <v>3399</v>
      </c>
      <c r="O475" s="8" t="s">
        <v>3398</v>
      </c>
      <c r="P475" s="8" t="s">
        <v>3397</v>
      </c>
      <c r="Q475" s="8" t="s">
        <v>3396</v>
      </c>
      <c r="R475" s="8" t="s">
        <v>3395</v>
      </c>
      <c r="S475" s="8" t="s">
        <v>3394</v>
      </c>
      <c r="T475" s="8" t="s">
        <v>1846</v>
      </c>
    </row>
    <row r="476" spans="1:20" ht="45" x14ac:dyDescent="0.25">
      <c r="A476" s="9">
        <v>42027</v>
      </c>
      <c r="B476" s="40">
        <v>75130403</v>
      </c>
      <c r="C476" s="8" t="s">
        <v>152</v>
      </c>
      <c r="D476" s="8" t="s">
        <v>2465</v>
      </c>
      <c r="E476" s="8" t="s">
        <v>152</v>
      </c>
      <c r="F476" s="8" t="s">
        <v>15</v>
      </c>
      <c r="G476" s="8" t="s">
        <v>154</v>
      </c>
      <c r="H476" s="8" t="s">
        <v>3393</v>
      </c>
      <c r="I476" s="8" t="s">
        <v>155</v>
      </c>
      <c r="J476" s="8" t="s">
        <v>156</v>
      </c>
      <c r="K476" s="8" t="s">
        <v>153</v>
      </c>
      <c r="L476" s="8" t="s">
        <v>3392</v>
      </c>
      <c r="M476" s="8" t="s">
        <v>3391</v>
      </c>
      <c r="N476" s="8" t="s">
        <v>3187</v>
      </c>
      <c r="O476" s="8" t="s">
        <v>3390</v>
      </c>
      <c r="P476" s="8" t="s">
        <v>3348</v>
      </c>
      <c r="Q476" s="8" t="s">
        <v>1834</v>
      </c>
      <c r="R476" s="8" t="s">
        <v>3389</v>
      </c>
      <c r="S476" s="8" t="s">
        <v>3388</v>
      </c>
      <c r="T476" s="8" t="s">
        <v>1846</v>
      </c>
    </row>
    <row r="477" spans="1:20" ht="45" x14ac:dyDescent="0.25">
      <c r="A477" s="9">
        <v>42027</v>
      </c>
      <c r="B477" s="8" t="s">
        <v>212</v>
      </c>
      <c r="C477" s="8" t="s">
        <v>152</v>
      </c>
      <c r="D477" s="8" t="s">
        <v>2465</v>
      </c>
      <c r="E477" s="8" t="s">
        <v>152</v>
      </c>
      <c r="F477" s="8" t="s">
        <v>2490</v>
      </c>
      <c r="G477" s="8" t="s">
        <v>212</v>
      </c>
      <c r="H477" s="8" t="s">
        <v>3387</v>
      </c>
      <c r="I477" s="8" t="s">
        <v>213</v>
      </c>
      <c r="J477" s="8" t="s">
        <v>156</v>
      </c>
      <c r="K477" s="8" t="s">
        <v>153</v>
      </c>
      <c r="L477" s="8" t="s">
        <v>214</v>
      </c>
      <c r="M477" s="8" t="s">
        <v>3386</v>
      </c>
      <c r="N477" s="8" t="s">
        <v>3385</v>
      </c>
      <c r="O477" s="8" t="s">
        <v>3384</v>
      </c>
      <c r="P477" s="8" t="s">
        <v>3383</v>
      </c>
      <c r="Q477" s="8" t="s">
        <v>3382</v>
      </c>
      <c r="R477" s="8" t="s">
        <v>3381</v>
      </c>
      <c r="S477" s="8" t="s">
        <v>3380</v>
      </c>
      <c r="T477" s="8" t="s">
        <v>2561</v>
      </c>
    </row>
    <row r="478" spans="1:20" ht="60" x14ac:dyDescent="0.25">
      <c r="A478" s="9">
        <v>42027</v>
      </c>
      <c r="B478" s="40">
        <v>75530429</v>
      </c>
      <c r="C478" s="8" t="s">
        <v>152</v>
      </c>
      <c r="D478" s="8" t="s">
        <v>2465</v>
      </c>
      <c r="E478" s="8" t="s">
        <v>152</v>
      </c>
      <c r="F478" s="8" t="s">
        <v>3379</v>
      </c>
      <c r="G478" s="8" t="s">
        <v>193</v>
      </c>
      <c r="H478" s="8" t="s">
        <v>3378</v>
      </c>
      <c r="I478" s="8" t="s">
        <v>194</v>
      </c>
      <c r="J478" s="8" t="s">
        <v>162</v>
      </c>
      <c r="K478" s="8" t="s">
        <v>153</v>
      </c>
      <c r="L478" s="8" t="s">
        <v>3377</v>
      </c>
      <c r="M478" s="8" t="s">
        <v>3376</v>
      </c>
      <c r="N478" s="8" t="s">
        <v>3375</v>
      </c>
      <c r="O478" s="8" t="s">
        <v>3374</v>
      </c>
      <c r="P478" s="8" t="s">
        <v>3373</v>
      </c>
      <c r="Q478" s="8" t="s">
        <v>3372</v>
      </c>
      <c r="R478" s="8" t="s">
        <v>3371</v>
      </c>
      <c r="S478" s="8" t="s">
        <v>3370</v>
      </c>
      <c r="T478" s="8" t="s">
        <v>1846</v>
      </c>
    </row>
    <row r="479" spans="1:20" ht="45" x14ac:dyDescent="0.25">
      <c r="A479" s="9">
        <v>42027</v>
      </c>
      <c r="B479" s="40">
        <v>75430421</v>
      </c>
      <c r="C479" s="8" t="s">
        <v>152</v>
      </c>
      <c r="D479" s="8" t="s">
        <v>2465</v>
      </c>
      <c r="E479" s="8" t="s">
        <v>152</v>
      </c>
      <c r="F479" s="8" t="s">
        <v>67</v>
      </c>
      <c r="G479" s="8" t="s">
        <v>183</v>
      </c>
      <c r="H479" s="8" t="s">
        <v>3369</v>
      </c>
      <c r="I479" s="8" t="s">
        <v>184</v>
      </c>
      <c r="J479" s="8" t="s">
        <v>156</v>
      </c>
      <c r="K479" s="8" t="s">
        <v>153</v>
      </c>
      <c r="L479" s="8" t="s">
        <v>3368</v>
      </c>
      <c r="M479" s="8" t="s">
        <v>3367</v>
      </c>
      <c r="N479" s="8" t="s">
        <v>3366</v>
      </c>
      <c r="O479" s="8" t="s">
        <v>3365</v>
      </c>
      <c r="P479" s="8" t="s">
        <v>3364</v>
      </c>
      <c r="Q479" s="8" t="s">
        <v>1834</v>
      </c>
      <c r="R479" s="8" t="s">
        <v>3363</v>
      </c>
      <c r="S479" s="8" t="s">
        <v>3362</v>
      </c>
      <c r="T479" s="8" t="s">
        <v>1846</v>
      </c>
    </row>
    <row r="480" spans="1:20" ht="30" x14ac:dyDescent="0.25">
      <c r="A480" s="9">
        <v>42027</v>
      </c>
      <c r="B480" s="40">
        <v>75430423</v>
      </c>
      <c r="C480" s="8" t="s">
        <v>152</v>
      </c>
      <c r="D480" s="8" t="s">
        <v>2465</v>
      </c>
      <c r="E480" s="8" t="s">
        <v>152</v>
      </c>
      <c r="F480" s="8" t="s">
        <v>67</v>
      </c>
      <c r="G480" s="8" t="s">
        <v>185</v>
      </c>
      <c r="H480" s="8" t="s">
        <v>3361</v>
      </c>
      <c r="I480" s="8" t="s">
        <v>186</v>
      </c>
      <c r="J480" s="8" t="s">
        <v>172</v>
      </c>
      <c r="K480" s="8" t="s">
        <v>153</v>
      </c>
      <c r="L480" s="8" t="s">
        <v>3360</v>
      </c>
      <c r="M480" s="8" t="s">
        <v>3359</v>
      </c>
      <c r="N480" s="8" t="s">
        <v>3358</v>
      </c>
      <c r="O480" s="8" t="s">
        <v>3357</v>
      </c>
      <c r="P480" s="8" t="s">
        <v>3356</v>
      </c>
      <c r="Q480" s="8" t="s">
        <v>1834</v>
      </c>
      <c r="R480" s="8" t="s">
        <v>3355</v>
      </c>
      <c r="S480" s="8" t="s">
        <v>3354</v>
      </c>
      <c r="T480" s="8" t="s">
        <v>1846</v>
      </c>
    </row>
    <row r="481" spans="1:20" ht="45" x14ac:dyDescent="0.25">
      <c r="A481" s="9">
        <v>42027</v>
      </c>
      <c r="B481" s="40">
        <v>75430425</v>
      </c>
      <c r="C481" s="8" t="s">
        <v>152</v>
      </c>
      <c r="D481" s="8" t="s">
        <v>2465</v>
      </c>
      <c r="E481" s="8" t="s">
        <v>152</v>
      </c>
      <c r="F481" s="8" t="s">
        <v>2602</v>
      </c>
      <c r="G481" s="8" t="s">
        <v>187</v>
      </c>
      <c r="H481" s="8" t="s">
        <v>3353</v>
      </c>
      <c r="I481" s="8" t="s">
        <v>189</v>
      </c>
      <c r="J481" s="8" t="s">
        <v>159</v>
      </c>
      <c r="K481" s="8" t="s">
        <v>153</v>
      </c>
      <c r="L481" s="8" t="s">
        <v>3352</v>
      </c>
      <c r="M481" s="8" t="s">
        <v>3351</v>
      </c>
      <c r="N481" s="8" t="s">
        <v>3350</v>
      </c>
      <c r="O481" s="8" t="s">
        <v>3349</v>
      </c>
      <c r="P481" s="8" t="s">
        <v>3348</v>
      </c>
      <c r="Q481" s="8" t="s">
        <v>3347</v>
      </c>
      <c r="R481" s="8" t="s">
        <v>3346</v>
      </c>
      <c r="S481" s="8" t="s">
        <v>3345</v>
      </c>
      <c r="T481" s="8" t="s">
        <v>1846</v>
      </c>
    </row>
    <row r="482" spans="1:20" ht="30" x14ac:dyDescent="0.25">
      <c r="A482" s="9">
        <v>42027</v>
      </c>
      <c r="B482" s="40">
        <v>75530434</v>
      </c>
      <c r="C482" s="8" t="s">
        <v>152</v>
      </c>
      <c r="D482" s="8" t="s">
        <v>2465</v>
      </c>
      <c r="E482" s="8" t="s">
        <v>152</v>
      </c>
      <c r="F482" s="8" t="s">
        <v>3344</v>
      </c>
      <c r="G482" s="8" t="s">
        <v>201</v>
      </c>
      <c r="H482" s="8" t="s">
        <v>3343</v>
      </c>
      <c r="I482" s="8" t="s">
        <v>202</v>
      </c>
      <c r="J482" s="8" t="s">
        <v>162</v>
      </c>
      <c r="K482" s="8" t="s">
        <v>153</v>
      </c>
      <c r="L482" s="8" t="s">
        <v>203</v>
      </c>
      <c r="M482" s="8" t="s">
        <v>3342</v>
      </c>
      <c r="N482" s="8" t="s">
        <v>3341</v>
      </c>
      <c r="O482" s="8" t="s">
        <v>3340</v>
      </c>
      <c r="P482" s="8" t="s">
        <v>3339</v>
      </c>
      <c r="Q482" s="8" t="s">
        <v>3338</v>
      </c>
      <c r="R482" s="8" t="s">
        <v>3337</v>
      </c>
      <c r="S482" s="8" t="s">
        <v>3336</v>
      </c>
      <c r="T482" s="8" t="s">
        <v>1846</v>
      </c>
    </row>
    <row r="483" spans="1:20" ht="60" x14ac:dyDescent="0.25">
      <c r="A483" s="9">
        <v>42027</v>
      </c>
      <c r="B483" s="40">
        <v>75235855</v>
      </c>
      <c r="C483" s="8" t="s">
        <v>152</v>
      </c>
      <c r="D483" s="8" t="s">
        <v>2465</v>
      </c>
      <c r="E483" s="8" t="s">
        <v>1992</v>
      </c>
      <c r="F483" s="8" t="s">
        <v>2662</v>
      </c>
      <c r="G483" s="8" t="s">
        <v>1253</v>
      </c>
      <c r="H483" s="8" t="s">
        <v>3335</v>
      </c>
      <c r="I483" s="8" t="s">
        <v>1254</v>
      </c>
      <c r="J483" s="8" t="s">
        <v>1143</v>
      </c>
      <c r="K483" s="8" t="s">
        <v>1167</v>
      </c>
      <c r="L483" s="8" t="s">
        <v>3334</v>
      </c>
      <c r="M483" s="8" t="s">
        <v>3333</v>
      </c>
      <c r="N483" s="8" t="s">
        <v>3332</v>
      </c>
      <c r="O483" s="8" t="s">
        <v>3331</v>
      </c>
      <c r="P483" s="8" t="s">
        <v>3330</v>
      </c>
      <c r="Q483" s="8" t="s">
        <v>1834</v>
      </c>
      <c r="R483" s="8" t="s">
        <v>3329</v>
      </c>
      <c r="S483" s="8" t="s">
        <v>3328</v>
      </c>
      <c r="T483" s="8" t="s">
        <v>1981</v>
      </c>
    </row>
    <row r="484" spans="1:20" ht="30" x14ac:dyDescent="0.25">
      <c r="A484" s="9">
        <v>42027</v>
      </c>
      <c r="B484" s="40">
        <v>75436045</v>
      </c>
      <c r="C484" s="8" t="s">
        <v>152</v>
      </c>
      <c r="D484" s="8" t="s">
        <v>2465</v>
      </c>
      <c r="E484" s="8" t="s">
        <v>1877</v>
      </c>
      <c r="F484" s="8" t="s">
        <v>67</v>
      </c>
      <c r="G484" s="8" t="s">
        <v>1736</v>
      </c>
      <c r="H484" s="8" t="s">
        <v>3327</v>
      </c>
      <c r="I484" s="8" t="s">
        <v>417</v>
      </c>
      <c r="J484" s="8" t="s">
        <v>1655</v>
      </c>
      <c r="K484" s="8" t="s">
        <v>1656</v>
      </c>
      <c r="L484" s="8" t="s">
        <v>1737</v>
      </c>
      <c r="M484" s="8" t="s">
        <v>3326</v>
      </c>
      <c r="N484" s="8" t="s">
        <v>3325</v>
      </c>
      <c r="O484" s="8" t="s">
        <v>3324</v>
      </c>
      <c r="P484" s="8" t="s">
        <v>3323</v>
      </c>
      <c r="Q484" s="8" t="s">
        <v>1834</v>
      </c>
      <c r="R484" s="8" t="s">
        <v>3322</v>
      </c>
      <c r="S484" s="8" t="s">
        <v>3321</v>
      </c>
      <c r="T484" s="8" t="s">
        <v>2771</v>
      </c>
    </row>
    <row r="485" spans="1:20" ht="45" x14ac:dyDescent="0.25">
      <c r="A485" s="9">
        <v>42027</v>
      </c>
      <c r="B485" s="8" t="s">
        <v>198</v>
      </c>
      <c r="C485" s="8" t="s">
        <v>152</v>
      </c>
      <c r="D485" s="8" t="s">
        <v>2465</v>
      </c>
      <c r="E485" s="8" t="s">
        <v>152</v>
      </c>
      <c r="F485" s="8" t="s">
        <v>3320</v>
      </c>
      <c r="G485" s="8" t="s">
        <v>198</v>
      </c>
      <c r="H485" s="8" t="s">
        <v>3319</v>
      </c>
      <c r="I485" s="8" t="s">
        <v>199</v>
      </c>
      <c r="J485" s="8" t="s">
        <v>159</v>
      </c>
      <c r="K485" s="8" t="s">
        <v>153</v>
      </c>
      <c r="L485" s="8" t="s">
        <v>200</v>
      </c>
      <c r="M485" s="8" t="s">
        <v>3318</v>
      </c>
      <c r="N485" s="8" t="s">
        <v>3317</v>
      </c>
      <c r="O485" s="8" t="s">
        <v>3316</v>
      </c>
      <c r="P485" s="8" t="s">
        <v>3315</v>
      </c>
      <c r="Q485" s="8" t="s">
        <v>1834</v>
      </c>
      <c r="R485" s="8" t="s">
        <v>3314</v>
      </c>
      <c r="S485" s="8" t="s">
        <v>3313</v>
      </c>
      <c r="T485" s="8" t="s">
        <v>3312</v>
      </c>
    </row>
    <row r="486" spans="1:20" ht="60" x14ac:dyDescent="0.25">
      <c r="A486" s="9">
        <v>42027</v>
      </c>
      <c r="B486" s="40">
        <v>75435845</v>
      </c>
      <c r="C486" s="8" t="s">
        <v>152</v>
      </c>
      <c r="D486" s="8" t="s">
        <v>2465</v>
      </c>
      <c r="E486" s="8" t="s">
        <v>1992</v>
      </c>
      <c r="F486" s="8" t="s">
        <v>2602</v>
      </c>
      <c r="G486" s="8" t="s">
        <v>1220</v>
      </c>
      <c r="H486" s="8" t="s">
        <v>3311</v>
      </c>
      <c r="I486" s="8" t="s">
        <v>188</v>
      </c>
      <c r="J486" s="8" t="s">
        <v>1143</v>
      </c>
      <c r="K486" s="8" t="s">
        <v>1167</v>
      </c>
      <c r="L486" s="8" t="s">
        <v>1221</v>
      </c>
      <c r="M486" s="8" t="s">
        <v>3310</v>
      </c>
      <c r="N486" s="8" t="s">
        <v>3309</v>
      </c>
      <c r="O486" s="8" t="s">
        <v>3308</v>
      </c>
      <c r="P486" s="8" t="s">
        <v>3307</v>
      </c>
      <c r="Q486" s="8" t="s">
        <v>1834</v>
      </c>
      <c r="R486" s="8" t="s">
        <v>3306</v>
      </c>
      <c r="S486" s="8" t="s">
        <v>3305</v>
      </c>
      <c r="T486" s="8" t="s">
        <v>3304</v>
      </c>
    </row>
    <row r="487" spans="1:20" ht="30" x14ac:dyDescent="0.25">
      <c r="A487" s="9">
        <v>42027</v>
      </c>
      <c r="B487" s="40">
        <v>75435817</v>
      </c>
      <c r="C487" s="8" t="s">
        <v>152</v>
      </c>
      <c r="D487" s="8" t="s">
        <v>2465</v>
      </c>
      <c r="E487" s="8" t="s">
        <v>1992</v>
      </c>
      <c r="F487" s="8" t="s">
        <v>2602</v>
      </c>
      <c r="G487" s="8" t="s">
        <v>1185</v>
      </c>
      <c r="H487" s="8" t="s">
        <v>3303</v>
      </c>
      <c r="I487" s="8" t="s">
        <v>1186</v>
      </c>
      <c r="J487" s="8" t="s">
        <v>1187</v>
      </c>
      <c r="K487" s="8" t="s">
        <v>1188</v>
      </c>
      <c r="L487" s="8" t="s">
        <v>1189</v>
      </c>
      <c r="M487" s="8" t="s">
        <v>3302</v>
      </c>
      <c r="N487" s="8" t="s">
        <v>3301</v>
      </c>
      <c r="O487" s="8" t="s">
        <v>3300</v>
      </c>
      <c r="P487" s="8" t="s">
        <v>3299</v>
      </c>
      <c r="Q487" s="8" t="s">
        <v>1834</v>
      </c>
      <c r="R487" s="8" t="s">
        <v>3298</v>
      </c>
      <c r="S487" s="8" t="s">
        <v>3297</v>
      </c>
      <c r="T487" s="8" t="s">
        <v>3296</v>
      </c>
    </row>
    <row r="488" spans="1:20" ht="45" x14ac:dyDescent="0.25">
      <c r="A488" s="9">
        <v>42027</v>
      </c>
      <c r="B488" s="40">
        <v>75435824</v>
      </c>
      <c r="C488" s="8" t="s">
        <v>152</v>
      </c>
      <c r="D488" s="8" t="s">
        <v>2465</v>
      </c>
      <c r="E488" s="8" t="s">
        <v>1992</v>
      </c>
      <c r="F488" s="8" t="s">
        <v>2602</v>
      </c>
      <c r="G488" s="8" t="s">
        <v>1190</v>
      </c>
      <c r="H488" s="8" t="s">
        <v>3295</v>
      </c>
      <c r="I488" s="8" t="s">
        <v>1191</v>
      </c>
      <c r="J488" s="8" t="s">
        <v>1126</v>
      </c>
      <c r="K488" s="8" t="s">
        <v>1192</v>
      </c>
      <c r="L488" s="8" t="s">
        <v>555</v>
      </c>
      <c r="M488" s="8" t="s">
        <v>3294</v>
      </c>
      <c r="N488" s="8" t="s">
        <v>3293</v>
      </c>
      <c r="O488" s="8" t="s">
        <v>3292</v>
      </c>
      <c r="P488" s="8" t="s">
        <v>3291</v>
      </c>
      <c r="Q488" s="8" t="s">
        <v>1834</v>
      </c>
      <c r="R488" s="8" t="s">
        <v>3290</v>
      </c>
      <c r="S488" s="8" t="s">
        <v>3289</v>
      </c>
      <c r="T488" s="8" t="s">
        <v>3288</v>
      </c>
    </row>
    <row r="489" spans="1:20" ht="45" x14ac:dyDescent="0.25">
      <c r="A489" s="9">
        <v>42027</v>
      </c>
      <c r="B489" s="40">
        <v>75435830</v>
      </c>
      <c r="C489" s="8" t="s">
        <v>152</v>
      </c>
      <c r="D489" s="8" t="s">
        <v>2465</v>
      </c>
      <c r="E489" s="8" t="s">
        <v>1992</v>
      </c>
      <c r="F489" s="8" t="s">
        <v>2602</v>
      </c>
      <c r="G489" s="8" t="s">
        <v>1193</v>
      </c>
      <c r="H489" s="8" t="s">
        <v>3287</v>
      </c>
      <c r="I489" s="8" t="s">
        <v>188</v>
      </c>
      <c r="J489" s="8" t="s">
        <v>1136</v>
      </c>
      <c r="K489" s="8" t="s">
        <v>1194</v>
      </c>
      <c r="L489" s="8" t="s">
        <v>1195</v>
      </c>
      <c r="M489" s="8" t="s">
        <v>3286</v>
      </c>
      <c r="N489" s="8" t="s">
        <v>3285</v>
      </c>
      <c r="O489" s="8" t="s">
        <v>3284</v>
      </c>
      <c r="P489" s="8" t="s">
        <v>3283</v>
      </c>
      <c r="Q489" s="8" t="s">
        <v>1834</v>
      </c>
      <c r="R489" s="8" t="s">
        <v>3282</v>
      </c>
      <c r="S489" s="8" t="s">
        <v>3281</v>
      </c>
      <c r="T489" s="8" t="s">
        <v>3280</v>
      </c>
    </row>
    <row r="490" spans="1:20" ht="60" x14ac:dyDescent="0.25">
      <c r="A490" s="9">
        <v>42027</v>
      </c>
      <c r="B490" s="40">
        <v>75435834</v>
      </c>
      <c r="C490" s="8" t="s">
        <v>152</v>
      </c>
      <c r="D490" s="8" t="s">
        <v>2465</v>
      </c>
      <c r="E490" s="8" t="s">
        <v>1992</v>
      </c>
      <c r="F490" s="8" t="s">
        <v>2602</v>
      </c>
      <c r="G490" s="8" t="s">
        <v>1196</v>
      </c>
      <c r="H490" s="8" t="s">
        <v>3279</v>
      </c>
      <c r="I490" s="8" t="s">
        <v>188</v>
      </c>
      <c r="J490" s="8" t="s">
        <v>1197</v>
      </c>
      <c r="K490" s="8" t="s">
        <v>1198</v>
      </c>
      <c r="L490" s="8" t="s">
        <v>1199</v>
      </c>
      <c r="M490" s="8" t="s">
        <v>3278</v>
      </c>
      <c r="N490" s="8" t="s">
        <v>3277</v>
      </c>
      <c r="O490" s="8" t="s">
        <v>3276</v>
      </c>
      <c r="P490" s="8" t="s">
        <v>3275</v>
      </c>
      <c r="Q490" s="8" t="s">
        <v>1834</v>
      </c>
      <c r="R490" s="8" t="s">
        <v>3274</v>
      </c>
      <c r="S490" s="8" t="s">
        <v>3273</v>
      </c>
      <c r="T490" s="8" t="s">
        <v>3272</v>
      </c>
    </row>
    <row r="491" spans="1:20" ht="45" x14ac:dyDescent="0.25">
      <c r="A491" s="9">
        <v>42027</v>
      </c>
      <c r="B491" s="40">
        <v>75435836</v>
      </c>
      <c r="C491" s="8" t="s">
        <v>152</v>
      </c>
      <c r="D491" s="8" t="s">
        <v>2465</v>
      </c>
      <c r="E491" s="8" t="s">
        <v>1992</v>
      </c>
      <c r="F491" s="8" t="s">
        <v>2602</v>
      </c>
      <c r="G491" s="8" t="s">
        <v>1200</v>
      </c>
      <c r="H491" s="8" t="s">
        <v>3271</v>
      </c>
      <c r="I491" s="8" t="s">
        <v>188</v>
      </c>
      <c r="J491" s="8" t="s">
        <v>1143</v>
      </c>
      <c r="K491" s="8" t="s">
        <v>1201</v>
      </c>
      <c r="L491" s="8" t="s">
        <v>1202</v>
      </c>
      <c r="M491" s="8" t="s">
        <v>3270</v>
      </c>
      <c r="N491" s="8" t="s">
        <v>3269</v>
      </c>
      <c r="O491" s="8" t="s">
        <v>3268</v>
      </c>
      <c r="P491" s="8" t="s">
        <v>3267</v>
      </c>
      <c r="Q491" s="8" t="s">
        <v>1834</v>
      </c>
      <c r="R491" s="8" t="s">
        <v>3266</v>
      </c>
      <c r="S491" s="8" t="s">
        <v>3265</v>
      </c>
      <c r="T491" s="8" t="s">
        <v>3264</v>
      </c>
    </row>
    <row r="492" spans="1:20" ht="45" x14ac:dyDescent="0.25">
      <c r="A492" s="9">
        <v>42027</v>
      </c>
      <c r="B492" s="40">
        <v>75435837</v>
      </c>
      <c r="C492" s="8" t="s">
        <v>152</v>
      </c>
      <c r="D492" s="8" t="s">
        <v>2465</v>
      </c>
      <c r="E492" s="8" t="s">
        <v>1992</v>
      </c>
      <c r="F492" s="8" t="s">
        <v>2602</v>
      </c>
      <c r="G492" s="8" t="s">
        <v>1203</v>
      </c>
      <c r="H492" s="8" t="s">
        <v>3263</v>
      </c>
      <c r="I492" s="8" t="s">
        <v>188</v>
      </c>
      <c r="J492" s="8" t="s">
        <v>1204</v>
      </c>
      <c r="K492" s="8" t="s">
        <v>1205</v>
      </c>
      <c r="L492" s="8" t="s">
        <v>1206</v>
      </c>
      <c r="M492" s="8" t="s">
        <v>3262</v>
      </c>
      <c r="N492" s="8" t="s">
        <v>3261</v>
      </c>
      <c r="O492" s="8" t="s">
        <v>3260</v>
      </c>
      <c r="P492" s="8" t="s">
        <v>3259</v>
      </c>
      <c r="Q492" s="8" t="s">
        <v>1834</v>
      </c>
      <c r="R492" s="8" t="s">
        <v>3258</v>
      </c>
      <c r="S492" s="8" t="s">
        <v>3257</v>
      </c>
      <c r="T492" s="8" t="s">
        <v>3256</v>
      </c>
    </row>
    <row r="493" spans="1:20" ht="60" x14ac:dyDescent="0.25">
      <c r="A493" s="9">
        <v>42027</v>
      </c>
      <c r="B493" s="40">
        <v>75435838</v>
      </c>
      <c r="C493" s="8" t="s">
        <v>152</v>
      </c>
      <c r="D493" s="8" t="s">
        <v>2465</v>
      </c>
      <c r="E493" s="8" t="s">
        <v>1992</v>
      </c>
      <c r="F493" s="8" t="s">
        <v>2602</v>
      </c>
      <c r="G493" s="8" t="s">
        <v>1207</v>
      </c>
      <c r="H493" s="8" t="s">
        <v>3255</v>
      </c>
      <c r="I493" s="8" t="s">
        <v>188</v>
      </c>
      <c r="J493" s="8" t="s">
        <v>1136</v>
      </c>
      <c r="K493" s="8" t="s">
        <v>1208</v>
      </c>
      <c r="L493" s="8" t="s">
        <v>1040</v>
      </c>
      <c r="M493" s="8" t="s">
        <v>3254</v>
      </c>
      <c r="N493" s="8" t="s">
        <v>3253</v>
      </c>
      <c r="O493" s="8" t="s">
        <v>3252</v>
      </c>
      <c r="P493" s="8" t="s">
        <v>3251</v>
      </c>
      <c r="Q493" s="8" t="s">
        <v>1834</v>
      </c>
      <c r="R493" s="8" t="s">
        <v>3250</v>
      </c>
      <c r="S493" s="8" t="s">
        <v>3249</v>
      </c>
      <c r="T493" s="8" t="s">
        <v>3248</v>
      </c>
    </row>
    <row r="494" spans="1:20" ht="45" x14ac:dyDescent="0.25">
      <c r="A494" s="9">
        <v>42027</v>
      </c>
      <c r="B494" s="40">
        <v>75435839</v>
      </c>
      <c r="C494" s="8" t="s">
        <v>152</v>
      </c>
      <c r="D494" s="8" t="s">
        <v>2465</v>
      </c>
      <c r="E494" s="8" t="s">
        <v>1992</v>
      </c>
      <c r="F494" s="8" t="s">
        <v>2602</v>
      </c>
      <c r="G494" s="8" t="s">
        <v>1209</v>
      </c>
      <c r="H494" s="8" t="s">
        <v>3247</v>
      </c>
      <c r="I494" s="8" t="s">
        <v>1210</v>
      </c>
      <c r="J494" s="8" t="s">
        <v>1133</v>
      </c>
      <c r="K494" s="8" t="s">
        <v>1211</v>
      </c>
      <c r="L494" s="8" t="s">
        <v>1212</v>
      </c>
      <c r="M494" s="8" t="s">
        <v>3246</v>
      </c>
      <c r="N494" s="8" t="s">
        <v>3245</v>
      </c>
      <c r="O494" s="8" t="s">
        <v>3244</v>
      </c>
      <c r="P494" s="8" t="s">
        <v>3243</v>
      </c>
      <c r="Q494" s="8" t="s">
        <v>1834</v>
      </c>
      <c r="R494" s="8" t="s">
        <v>3242</v>
      </c>
      <c r="S494" s="8" t="s">
        <v>3241</v>
      </c>
      <c r="T494" s="8" t="s">
        <v>3240</v>
      </c>
    </row>
    <row r="495" spans="1:20" ht="60" x14ac:dyDescent="0.25">
      <c r="A495" s="9">
        <v>42027</v>
      </c>
      <c r="B495" s="40">
        <v>75130408</v>
      </c>
      <c r="C495" s="8" t="s">
        <v>152</v>
      </c>
      <c r="D495" s="8" t="s">
        <v>2465</v>
      </c>
      <c r="E495" s="8" t="s">
        <v>152</v>
      </c>
      <c r="F495" s="8" t="s">
        <v>15</v>
      </c>
      <c r="G495" s="8" t="s">
        <v>164</v>
      </c>
      <c r="H495" s="8" t="s">
        <v>3239</v>
      </c>
      <c r="I495" s="8" t="s">
        <v>165</v>
      </c>
      <c r="J495" s="8" t="s">
        <v>166</v>
      </c>
      <c r="K495" s="8" t="s">
        <v>153</v>
      </c>
      <c r="L495" s="8" t="s">
        <v>167</v>
      </c>
      <c r="M495" s="8" t="s">
        <v>3238</v>
      </c>
      <c r="N495" s="8" t="s">
        <v>3237</v>
      </c>
      <c r="O495" s="8" t="s">
        <v>3236</v>
      </c>
      <c r="P495" s="8" t="s">
        <v>3235</v>
      </c>
      <c r="Q495" s="8" t="s">
        <v>1834</v>
      </c>
      <c r="R495" s="8" t="s">
        <v>3234</v>
      </c>
      <c r="S495" s="8" t="s">
        <v>3233</v>
      </c>
      <c r="T495" s="8" t="s">
        <v>1846</v>
      </c>
    </row>
    <row r="496" spans="1:20" ht="45" x14ac:dyDescent="0.25">
      <c r="A496" s="9">
        <v>42027</v>
      </c>
      <c r="B496" s="40">
        <v>75435843</v>
      </c>
      <c r="C496" s="8" t="s">
        <v>152</v>
      </c>
      <c r="D496" s="8" t="s">
        <v>2465</v>
      </c>
      <c r="E496" s="8" t="s">
        <v>1992</v>
      </c>
      <c r="F496" s="8" t="s">
        <v>2602</v>
      </c>
      <c r="G496" s="8" t="s">
        <v>1216</v>
      </c>
      <c r="H496" s="8" t="s">
        <v>3232</v>
      </c>
      <c r="I496" s="8" t="s">
        <v>1217</v>
      </c>
      <c r="J496" s="8" t="s">
        <v>1108</v>
      </c>
      <c r="K496" s="8" t="s">
        <v>1218</v>
      </c>
      <c r="L496" s="8" t="s">
        <v>1219</v>
      </c>
      <c r="M496" s="8" t="s">
        <v>3231</v>
      </c>
      <c r="N496" s="8" t="s">
        <v>3230</v>
      </c>
      <c r="O496" s="8" t="s">
        <v>3229</v>
      </c>
      <c r="P496" s="8" t="s">
        <v>3228</v>
      </c>
      <c r="Q496" s="8" t="s">
        <v>3227</v>
      </c>
      <c r="R496" s="8" t="s">
        <v>3226</v>
      </c>
      <c r="S496" s="8" t="s">
        <v>3225</v>
      </c>
      <c r="T496" s="8" t="s">
        <v>3224</v>
      </c>
    </row>
    <row r="497" spans="1:20" ht="60" x14ac:dyDescent="0.25">
      <c r="A497" s="9">
        <v>42027</v>
      </c>
      <c r="B497" s="40">
        <v>75130406</v>
      </c>
      <c r="C497" s="8" t="s">
        <v>152</v>
      </c>
      <c r="D497" s="8" t="s">
        <v>2465</v>
      </c>
      <c r="E497" s="8" t="s">
        <v>152</v>
      </c>
      <c r="F497" s="8" t="s">
        <v>15</v>
      </c>
      <c r="G497" s="8" t="s">
        <v>161</v>
      </c>
      <c r="H497" s="8" t="s">
        <v>3223</v>
      </c>
      <c r="I497" s="8" t="s">
        <v>48</v>
      </c>
      <c r="J497" s="8" t="s">
        <v>162</v>
      </c>
      <c r="K497" s="8" t="s">
        <v>153</v>
      </c>
      <c r="L497" s="8" t="s">
        <v>163</v>
      </c>
      <c r="M497" s="8" t="s">
        <v>3222</v>
      </c>
      <c r="N497" s="8" t="s">
        <v>3221</v>
      </c>
      <c r="O497" s="8" t="s">
        <v>3220</v>
      </c>
      <c r="P497" s="8" t="s">
        <v>3219</v>
      </c>
      <c r="Q497" s="8" t="s">
        <v>1834</v>
      </c>
      <c r="R497" s="8" t="s">
        <v>3218</v>
      </c>
      <c r="S497" s="8" t="s">
        <v>3217</v>
      </c>
      <c r="T497" s="8" t="s">
        <v>1846</v>
      </c>
    </row>
    <row r="498" spans="1:20" ht="45" x14ac:dyDescent="0.25">
      <c r="A498" s="9">
        <v>42027</v>
      </c>
      <c r="B498" s="40">
        <v>75435846</v>
      </c>
      <c r="C498" s="8" t="s">
        <v>152</v>
      </c>
      <c r="D498" s="8" t="s">
        <v>2465</v>
      </c>
      <c r="E498" s="8" t="s">
        <v>1992</v>
      </c>
      <c r="F498" s="8" t="s">
        <v>2602</v>
      </c>
      <c r="G498" s="8" t="s">
        <v>1222</v>
      </c>
      <c r="H498" s="8" t="s">
        <v>3216</v>
      </c>
      <c r="I498" s="8" t="s">
        <v>188</v>
      </c>
      <c r="J498" s="8" t="s">
        <v>1108</v>
      </c>
      <c r="K498" s="8" t="s">
        <v>1223</v>
      </c>
      <c r="L498" s="8" t="s">
        <v>3215</v>
      </c>
      <c r="M498" s="8" t="s">
        <v>3214</v>
      </c>
      <c r="N498" s="8" t="s">
        <v>3213</v>
      </c>
      <c r="O498" s="8" t="s">
        <v>3212</v>
      </c>
      <c r="P498" s="8" t="s">
        <v>3211</v>
      </c>
      <c r="Q498" s="8" t="s">
        <v>1834</v>
      </c>
      <c r="R498" s="8" t="s">
        <v>3210</v>
      </c>
      <c r="S498" s="8" t="s">
        <v>3209</v>
      </c>
      <c r="T498" s="8" t="s">
        <v>3208</v>
      </c>
    </row>
    <row r="499" spans="1:20" ht="30" x14ac:dyDescent="0.25">
      <c r="A499" s="9">
        <v>42027</v>
      </c>
      <c r="B499" s="40">
        <v>75435815</v>
      </c>
      <c r="C499" s="8" t="s">
        <v>152</v>
      </c>
      <c r="D499" s="8" t="s">
        <v>2465</v>
      </c>
      <c r="E499" s="8" t="s">
        <v>1992</v>
      </c>
      <c r="F499" s="8" t="s">
        <v>2602</v>
      </c>
      <c r="G499" s="8" t="s">
        <v>1224</v>
      </c>
      <c r="H499" s="8" t="s">
        <v>3207</v>
      </c>
      <c r="I499" s="8" t="s">
        <v>188</v>
      </c>
      <c r="J499" s="8" t="s">
        <v>1148</v>
      </c>
      <c r="K499" s="8" t="s">
        <v>1225</v>
      </c>
      <c r="L499" s="8" t="s">
        <v>3205</v>
      </c>
      <c r="M499" s="8" t="s">
        <v>3204</v>
      </c>
      <c r="N499" s="8" t="s">
        <v>3203</v>
      </c>
      <c r="O499" s="8" t="s">
        <v>3202</v>
      </c>
      <c r="P499" s="8" t="s">
        <v>3201</v>
      </c>
      <c r="Q499" s="8" t="s">
        <v>1834</v>
      </c>
      <c r="R499" s="8" t="s">
        <v>3200</v>
      </c>
      <c r="S499" s="8" t="s">
        <v>3199</v>
      </c>
      <c r="T499" s="8" t="s">
        <v>3198</v>
      </c>
    </row>
    <row r="500" spans="1:20" ht="30" x14ac:dyDescent="0.25">
      <c r="A500" s="9">
        <v>42027</v>
      </c>
      <c r="B500" s="40">
        <v>75435815</v>
      </c>
      <c r="C500" s="8" t="s">
        <v>152</v>
      </c>
      <c r="D500" s="8" t="s">
        <v>2465</v>
      </c>
      <c r="E500" s="8" t="s">
        <v>1992</v>
      </c>
      <c r="F500" s="8" t="s">
        <v>2602</v>
      </c>
      <c r="G500" s="8" t="s">
        <v>1224</v>
      </c>
      <c r="H500" s="8" t="s">
        <v>3206</v>
      </c>
      <c r="I500" s="8" t="s">
        <v>188</v>
      </c>
      <c r="J500" s="8" t="s">
        <v>1148</v>
      </c>
      <c r="K500" s="8" t="s">
        <v>1225</v>
      </c>
      <c r="L500" s="8" t="s">
        <v>3205</v>
      </c>
      <c r="M500" s="8" t="s">
        <v>3204</v>
      </c>
      <c r="N500" s="8" t="s">
        <v>3203</v>
      </c>
      <c r="O500" s="8" t="s">
        <v>3202</v>
      </c>
      <c r="P500" s="8" t="s">
        <v>3201</v>
      </c>
      <c r="Q500" s="8" t="s">
        <v>1834</v>
      </c>
      <c r="R500" s="8" t="s">
        <v>3200</v>
      </c>
      <c r="S500" s="8" t="s">
        <v>3199</v>
      </c>
      <c r="T500" s="8" t="s">
        <v>3198</v>
      </c>
    </row>
    <row r="501" spans="1:20" ht="45" x14ac:dyDescent="0.25">
      <c r="A501" s="9">
        <v>42027</v>
      </c>
      <c r="B501" s="40">
        <v>75530444</v>
      </c>
      <c r="C501" s="8" t="s">
        <v>152</v>
      </c>
      <c r="D501" s="8" t="s">
        <v>2465</v>
      </c>
      <c r="E501" s="8" t="s">
        <v>152</v>
      </c>
      <c r="F501" s="8" t="s">
        <v>151</v>
      </c>
      <c r="G501" s="8" t="s">
        <v>231</v>
      </c>
      <c r="H501" s="8" t="s">
        <v>3197</v>
      </c>
      <c r="I501" s="8" t="s">
        <v>150</v>
      </c>
      <c r="J501" s="8" t="s">
        <v>156</v>
      </c>
      <c r="K501" s="8" t="s">
        <v>153</v>
      </c>
      <c r="L501" s="8" t="s">
        <v>192</v>
      </c>
      <c r="M501" s="8" t="s">
        <v>3196</v>
      </c>
      <c r="N501" s="8" t="s">
        <v>3195</v>
      </c>
      <c r="O501" s="8" t="s">
        <v>3194</v>
      </c>
      <c r="P501" s="8" t="s">
        <v>3193</v>
      </c>
      <c r="Q501" s="8" t="s">
        <v>3192</v>
      </c>
      <c r="R501" s="8" t="s">
        <v>3191</v>
      </c>
      <c r="S501" s="8" t="s">
        <v>3190</v>
      </c>
      <c r="T501" s="8" t="s">
        <v>1846</v>
      </c>
    </row>
    <row r="502" spans="1:20" ht="60" x14ac:dyDescent="0.25">
      <c r="A502" s="9">
        <v>42027</v>
      </c>
      <c r="B502" s="40">
        <v>75230437</v>
      </c>
      <c r="C502" s="8" t="s">
        <v>152</v>
      </c>
      <c r="D502" s="8" t="s">
        <v>2465</v>
      </c>
      <c r="E502" s="8" t="s">
        <v>152</v>
      </c>
      <c r="F502" s="8" t="s">
        <v>2662</v>
      </c>
      <c r="G502" s="8" t="s">
        <v>218</v>
      </c>
      <c r="H502" s="8" t="s">
        <v>3189</v>
      </c>
      <c r="I502" s="8" t="s">
        <v>219</v>
      </c>
      <c r="J502" s="8" t="s">
        <v>159</v>
      </c>
      <c r="K502" s="8" t="s">
        <v>153</v>
      </c>
      <c r="L502" s="8" t="s">
        <v>220</v>
      </c>
      <c r="M502" s="8" t="s">
        <v>3188</v>
      </c>
      <c r="N502" s="8" t="s">
        <v>3187</v>
      </c>
      <c r="O502" s="8" t="s">
        <v>3186</v>
      </c>
      <c r="P502" s="8" t="s">
        <v>3185</v>
      </c>
      <c r="Q502" s="8" t="s">
        <v>3184</v>
      </c>
      <c r="R502" s="8" t="s">
        <v>3183</v>
      </c>
      <c r="S502" s="8" t="s">
        <v>3182</v>
      </c>
      <c r="T502" s="8" t="s">
        <v>1846</v>
      </c>
    </row>
    <row r="503" spans="1:20" ht="60" x14ac:dyDescent="0.25">
      <c r="A503" s="9">
        <v>42027</v>
      </c>
      <c r="B503" s="40">
        <v>75230441</v>
      </c>
      <c r="C503" s="8" t="s">
        <v>152</v>
      </c>
      <c r="D503" s="8" t="s">
        <v>2465</v>
      </c>
      <c r="E503" s="8" t="s">
        <v>152</v>
      </c>
      <c r="F503" s="8" t="s">
        <v>2813</v>
      </c>
      <c r="G503" s="8" t="s">
        <v>226</v>
      </c>
      <c r="H503" s="8" t="s">
        <v>3181</v>
      </c>
      <c r="I503" s="8" t="s">
        <v>227</v>
      </c>
      <c r="J503" s="8" t="s">
        <v>159</v>
      </c>
      <c r="K503" s="8" t="s">
        <v>153</v>
      </c>
      <c r="L503" s="8" t="s">
        <v>3180</v>
      </c>
      <c r="M503" s="8" t="s">
        <v>3179</v>
      </c>
      <c r="N503" s="8" t="s">
        <v>3178</v>
      </c>
      <c r="O503" s="8" t="s">
        <v>3177</v>
      </c>
      <c r="P503" s="8" t="s">
        <v>3176</v>
      </c>
      <c r="Q503" s="8" t="s">
        <v>3175</v>
      </c>
      <c r="R503" s="8" t="s">
        <v>3174</v>
      </c>
      <c r="S503" s="8" t="s">
        <v>3173</v>
      </c>
      <c r="T503" s="8" t="s">
        <v>1846</v>
      </c>
    </row>
    <row r="504" spans="1:20" ht="45" x14ac:dyDescent="0.25">
      <c r="A504" s="9">
        <v>42027</v>
      </c>
      <c r="B504" s="8" t="s">
        <v>228</v>
      </c>
      <c r="C504" s="8" t="s">
        <v>152</v>
      </c>
      <c r="D504" s="8" t="s">
        <v>2465</v>
      </c>
      <c r="E504" s="8" t="s">
        <v>152</v>
      </c>
      <c r="F504" s="8" t="s">
        <v>2813</v>
      </c>
      <c r="G504" s="8" t="s">
        <v>228</v>
      </c>
      <c r="H504" s="8" t="s">
        <v>3172</v>
      </c>
      <c r="I504" s="8" t="s">
        <v>229</v>
      </c>
      <c r="J504" s="8" t="s">
        <v>172</v>
      </c>
      <c r="K504" s="8" t="s">
        <v>153</v>
      </c>
      <c r="L504" s="8" t="s">
        <v>230</v>
      </c>
      <c r="M504" s="8" t="s">
        <v>3171</v>
      </c>
      <c r="N504" s="8" t="s">
        <v>3170</v>
      </c>
      <c r="O504" s="8" t="s">
        <v>3169</v>
      </c>
      <c r="P504" s="8" t="s">
        <v>3168</v>
      </c>
      <c r="Q504" s="8" t="s">
        <v>1834</v>
      </c>
      <c r="R504" s="8" t="s">
        <v>3167</v>
      </c>
      <c r="S504" s="8" t="s">
        <v>3166</v>
      </c>
      <c r="T504" s="8" t="s">
        <v>2376</v>
      </c>
    </row>
    <row r="505" spans="1:20" ht="45" x14ac:dyDescent="0.25">
      <c r="A505" s="9">
        <v>42027</v>
      </c>
      <c r="B505" s="40">
        <v>75230440</v>
      </c>
      <c r="C505" s="8" t="s">
        <v>152</v>
      </c>
      <c r="D505" s="8" t="s">
        <v>2465</v>
      </c>
      <c r="E505" s="8" t="s">
        <v>152</v>
      </c>
      <c r="F505" s="8" t="s">
        <v>3165</v>
      </c>
      <c r="G505" s="8" t="s">
        <v>223</v>
      </c>
      <c r="H505" s="8" t="s">
        <v>3164</v>
      </c>
      <c r="I505" s="8" t="s">
        <v>224</v>
      </c>
      <c r="J505" s="8" t="s">
        <v>172</v>
      </c>
      <c r="K505" s="8" t="s">
        <v>153</v>
      </c>
      <c r="L505" s="8" t="s">
        <v>225</v>
      </c>
      <c r="M505" s="8" t="s">
        <v>3163</v>
      </c>
      <c r="N505" s="8" t="s">
        <v>3162</v>
      </c>
      <c r="O505" s="8" t="s">
        <v>3161</v>
      </c>
      <c r="P505" s="8" t="s">
        <v>3160</v>
      </c>
      <c r="Q505" s="8" t="s">
        <v>3159</v>
      </c>
      <c r="R505" s="8" t="s">
        <v>3158</v>
      </c>
      <c r="S505" s="8" t="s">
        <v>3157</v>
      </c>
      <c r="T505" s="8" t="s">
        <v>1846</v>
      </c>
    </row>
    <row r="506" spans="1:20" ht="30" x14ac:dyDescent="0.25">
      <c r="A506" s="9">
        <v>42027</v>
      </c>
      <c r="B506" s="8" t="s">
        <v>215</v>
      </c>
      <c r="C506" s="8" t="s">
        <v>152</v>
      </c>
      <c r="D506" s="8" t="s">
        <v>2465</v>
      </c>
      <c r="E506" s="8" t="s">
        <v>152</v>
      </c>
      <c r="F506" s="8" t="s">
        <v>124</v>
      </c>
      <c r="G506" s="8" t="s">
        <v>215</v>
      </c>
      <c r="H506" s="8" t="s">
        <v>3156</v>
      </c>
      <c r="I506" s="8" t="s">
        <v>216</v>
      </c>
      <c r="J506" s="8" t="s">
        <v>166</v>
      </c>
      <c r="K506" s="8" t="s">
        <v>153</v>
      </c>
      <c r="L506" s="8" t="s">
        <v>217</v>
      </c>
      <c r="M506" s="8" t="s">
        <v>3155</v>
      </c>
      <c r="N506" s="8" t="s">
        <v>3154</v>
      </c>
      <c r="O506" s="8" t="s">
        <v>3153</v>
      </c>
      <c r="P506" s="8" t="s">
        <v>3152</v>
      </c>
      <c r="Q506" s="8" t="s">
        <v>1834</v>
      </c>
      <c r="R506" s="8" t="s">
        <v>3151</v>
      </c>
      <c r="S506" s="8" t="s">
        <v>3150</v>
      </c>
      <c r="T506" s="8" t="s">
        <v>3149</v>
      </c>
    </row>
    <row r="507" spans="1:20" ht="45" x14ac:dyDescent="0.25">
      <c r="A507" s="9">
        <v>42027</v>
      </c>
      <c r="B507" s="40">
        <v>75435840</v>
      </c>
      <c r="C507" s="8" t="s">
        <v>152</v>
      </c>
      <c r="D507" s="8" t="s">
        <v>2465</v>
      </c>
      <c r="E507" s="8" t="s">
        <v>1992</v>
      </c>
      <c r="F507" s="8" t="s">
        <v>67</v>
      </c>
      <c r="G507" s="8" t="s">
        <v>1183</v>
      </c>
      <c r="H507" s="8" t="s">
        <v>3148</v>
      </c>
      <c r="I507" s="8" t="s">
        <v>65</v>
      </c>
      <c r="J507" s="8" t="s">
        <v>1122</v>
      </c>
      <c r="K507" s="8" t="s">
        <v>1123</v>
      </c>
      <c r="L507" s="8" t="s">
        <v>1184</v>
      </c>
      <c r="M507" s="8" t="s">
        <v>3147</v>
      </c>
      <c r="N507" s="8" t="s">
        <v>3146</v>
      </c>
      <c r="O507" s="8" t="s">
        <v>3145</v>
      </c>
      <c r="P507" s="8" t="s">
        <v>3144</v>
      </c>
      <c r="Q507" s="8" t="s">
        <v>3143</v>
      </c>
      <c r="R507" s="8" t="s">
        <v>3142</v>
      </c>
      <c r="S507" s="8" t="s">
        <v>3141</v>
      </c>
      <c r="T507" s="8" t="s">
        <v>3140</v>
      </c>
    </row>
    <row r="508" spans="1:20" ht="45" x14ac:dyDescent="0.25">
      <c r="A508" s="9">
        <v>42027</v>
      </c>
      <c r="B508" s="40">
        <v>75435842</v>
      </c>
      <c r="C508" s="8" t="s">
        <v>152</v>
      </c>
      <c r="D508" s="8" t="s">
        <v>2465</v>
      </c>
      <c r="E508" s="8" t="s">
        <v>1992</v>
      </c>
      <c r="F508" s="8" t="s">
        <v>2602</v>
      </c>
      <c r="G508" s="8" t="s">
        <v>1213</v>
      </c>
      <c r="H508" s="8" t="s">
        <v>3139</v>
      </c>
      <c r="I508" s="8" t="s">
        <v>188</v>
      </c>
      <c r="J508" s="8" t="s">
        <v>1097</v>
      </c>
      <c r="K508" s="8" t="s">
        <v>1214</v>
      </c>
      <c r="L508" s="8" t="s">
        <v>1215</v>
      </c>
      <c r="M508" s="8" t="s">
        <v>3138</v>
      </c>
      <c r="N508" s="8" t="s">
        <v>3137</v>
      </c>
      <c r="O508" s="8" t="s">
        <v>3136</v>
      </c>
      <c r="P508" s="8" t="s">
        <v>3135</v>
      </c>
      <c r="Q508" s="8" t="s">
        <v>3134</v>
      </c>
      <c r="R508" s="8" t="s">
        <v>3133</v>
      </c>
      <c r="S508" s="8" t="s">
        <v>3132</v>
      </c>
      <c r="T508" s="8" t="s">
        <v>3131</v>
      </c>
    </row>
    <row r="509" spans="1:20" ht="30" x14ac:dyDescent="0.25">
      <c r="A509" s="9">
        <v>42027</v>
      </c>
      <c r="B509" s="40">
        <v>75136013</v>
      </c>
      <c r="C509" s="8" t="s">
        <v>152</v>
      </c>
      <c r="D509" s="8" t="s">
        <v>2465</v>
      </c>
      <c r="E509" s="8" t="s">
        <v>1877</v>
      </c>
      <c r="F509" s="8" t="s">
        <v>15</v>
      </c>
      <c r="G509" s="8" t="s">
        <v>1652</v>
      </c>
      <c r="H509" s="8" t="s">
        <v>3130</v>
      </c>
      <c r="I509" s="8" t="s">
        <v>11</v>
      </c>
      <c r="J509" s="8" t="s">
        <v>1635</v>
      </c>
      <c r="K509" s="8" t="s">
        <v>1653</v>
      </c>
      <c r="L509" s="8" t="s">
        <v>3129</v>
      </c>
      <c r="M509" s="8" t="s">
        <v>3128</v>
      </c>
      <c r="N509" s="8" t="s">
        <v>3127</v>
      </c>
      <c r="O509" s="8" t="s">
        <v>3127</v>
      </c>
      <c r="P509" s="8" t="s">
        <v>3126</v>
      </c>
      <c r="Q509" s="8" t="s">
        <v>1834</v>
      </c>
      <c r="R509" s="8" t="s">
        <v>3125</v>
      </c>
      <c r="S509" s="8" t="s">
        <v>3124</v>
      </c>
      <c r="T509" s="8" t="s">
        <v>3123</v>
      </c>
    </row>
    <row r="510" spans="1:20" ht="45" x14ac:dyDescent="0.25">
      <c r="A510" s="9">
        <v>42027</v>
      </c>
      <c r="B510" s="40">
        <v>75135442</v>
      </c>
      <c r="C510" s="8" t="s">
        <v>152</v>
      </c>
      <c r="D510" s="8" t="s">
        <v>2465</v>
      </c>
      <c r="E510" s="8" t="s">
        <v>1877</v>
      </c>
      <c r="F510" s="8" t="s">
        <v>15</v>
      </c>
      <c r="G510" s="8" t="s">
        <v>1681</v>
      </c>
      <c r="H510" s="8" t="s">
        <v>3122</v>
      </c>
      <c r="I510" s="8" t="s">
        <v>1682</v>
      </c>
      <c r="J510" s="8" t="s">
        <v>1594</v>
      </c>
      <c r="K510" s="8" t="s">
        <v>1683</v>
      </c>
      <c r="L510" s="8" t="s">
        <v>767</v>
      </c>
      <c r="M510" s="8" t="s">
        <v>3121</v>
      </c>
      <c r="N510" s="8" t="s">
        <v>3120</v>
      </c>
      <c r="O510" s="8" t="s">
        <v>3119</v>
      </c>
      <c r="P510" s="8" t="s">
        <v>3118</v>
      </c>
      <c r="Q510" s="8" t="s">
        <v>1834</v>
      </c>
      <c r="R510" s="8" t="s">
        <v>3117</v>
      </c>
      <c r="S510" s="8" t="s">
        <v>3116</v>
      </c>
      <c r="T510" s="8" t="s">
        <v>2697</v>
      </c>
    </row>
    <row r="511" spans="1:20" ht="45" x14ac:dyDescent="0.25">
      <c r="A511" s="9">
        <v>42027</v>
      </c>
      <c r="B511" s="40">
        <v>75136001</v>
      </c>
      <c r="C511" s="8" t="s">
        <v>152</v>
      </c>
      <c r="D511" s="8" t="s">
        <v>2465</v>
      </c>
      <c r="E511" s="8" t="s">
        <v>1877</v>
      </c>
      <c r="F511" s="8" t="s">
        <v>15</v>
      </c>
      <c r="G511" s="8" t="s">
        <v>1618</v>
      </c>
      <c r="H511" s="8" t="s">
        <v>3115</v>
      </c>
      <c r="I511" s="8" t="s">
        <v>11</v>
      </c>
      <c r="J511" s="8" t="s">
        <v>1619</v>
      </c>
      <c r="K511" s="8" t="s">
        <v>1620</v>
      </c>
      <c r="L511" s="8" t="s">
        <v>1621</v>
      </c>
      <c r="M511" s="8" t="s">
        <v>2769</v>
      </c>
      <c r="N511" s="8" t="s">
        <v>3114</v>
      </c>
      <c r="O511" s="8" t="s">
        <v>2767</v>
      </c>
      <c r="P511" s="8" t="s">
        <v>3113</v>
      </c>
      <c r="Q511" s="8" t="s">
        <v>1834</v>
      </c>
      <c r="R511" s="8" t="s">
        <v>3112</v>
      </c>
      <c r="S511" s="8" t="s">
        <v>3111</v>
      </c>
      <c r="T511" s="8" t="s">
        <v>3004</v>
      </c>
    </row>
    <row r="512" spans="1:20" ht="45" x14ac:dyDescent="0.25">
      <c r="A512" s="9">
        <v>42027</v>
      </c>
      <c r="B512" s="40">
        <v>75136002</v>
      </c>
      <c r="C512" s="8" t="s">
        <v>152</v>
      </c>
      <c r="D512" s="8" t="s">
        <v>2465</v>
      </c>
      <c r="E512" s="8" t="s">
        <v>1877</v>
      </c>
      <c r="F512" s="8" t="s">
        <v>15</v>
      </c>
      <c r="G512" s="8" t="s">
        <v>1622</v>
      </c>
      <c r="H512" s="8" t="s">
        <v>3110</v>
      </c>
      <c r="I512" s="8" t="s">
        <v>1623</v>
      </c>
      <c r="J512" s="8" t="s">
        <v>1624</v>
      </c>
      <c r="K512" s="8" t="s">
        <v>1625</v>
      </c>
      <c r="L512" s="8" t="s">
        <v>1626</v>
      </c>
      <c r="M512" s="8" t="s">
        <v>3109</v>
      </c>
      <c r="N512" s="8" t="s">
        <v>3108</v>
      </c>
      <c r="O512" s="8" t="s">
        <v>3107</v>
      </c>
      <c r="P512" s="8" t="s">
        <v>3106</v>
      </c>
      <c r="Q512" s="8" t="s">
        <v>1834</v>
      </c>
      <c r="R512" s="8" t="s">
        <v>3105</v>
      </c>
      <c r="S512" s="8" t="s">
        <v>3104</v>
      </c>
      <c r="T512" s="8" t="s">
        <v>2755</v>
      </c>
    </row>
    <row r="513" spans="1:20" ht="30" x14ac:dyDescent="0.25">
      <c r="A513" s="9">
        <v>42027</v>
      </c>
      <c r="B513" s="40">
        <v>75136003</v>
      </c>
      <c r="C513" s="8" t="s">
        <v>152</v>
      </c>
      <c r="D513" s="8" t="s">
        <v>2465</v>
      </c>
      <c r="E513" s="8" t="s">
        <v>1877</v>
      </c>
      <c r="F513" s="8" t="s">
        <v>15</v>
      </c>
      <c r="G513" s="8" t="s">
        <v>1627</v>
      </c>
      <c r="H513" s="8" t="s">
        <v>3103</v>
      </c>
      <c r="I513" s="8" t="s">
        <v>155</v>
      </c>
      <c r="J513" s="8" t="s">
        <v>1628</v>
      </c>
      <c r="K513" s="8" t="s">
        <v>1629</v>
      </c>
      <c r="L513" s="8" t="s">
        <v>271</v>
      </c>
      <c r="M513" s="8" t="s">
        <v>3102</v>
      </c>
      <c r="N513" s="8" t="s">
        <v>3101</v>
      </c>
      <c r="O513" s="8" t="s">
        <v>3100</v>
      </c>
      <c r="P513" s="8" t="s">
        <v>3099</v>
      </c>
      <c r="Q513" s="8" t="s">
        <v>3098</v>
      </c>
      <c r="R513" s="8" t="s">
        <v>3097</v>
      </c>
      <c r="S513" s="8" t="s">
        <v>3096</v>
      </c>
      <c r="T513" s="8" t="s">
        <v>2755</v>
      </c>
    </row>
    <row r="514" spans="1:20" ht="45" x14ac:dyDescent="0.25">
      <c r="A514" s="9">
        <v>42027</v>
      </c>
      <c r="B514" s="40">
        <v>75136005</v>
      </c>
      <c r="C514" s="8" t="s">
        <v>152</v>
      </c>
      <c r="D514" s="8" t="s">
        <v>2465</v>
      </c>
      <c r="E514" s="8" t="s">
        <v>1877</v>
      </c>
      <c r="F514" s="8" t="s">
        <v>15</v>
      </c>
      <c r="G514" s="8" t="s">
        <v>1630</v>
      </c>
      <c r="H514" s="8" t="s">
        <v>3095</v>
      </c>
      <c r="I514" s="8" t="s">
        <v>11</v>
      </c>
      <c r="J514" s="8" t="s">
        <v>1631</v>
      </c>
      <c r="K514" s="8" t="s">
        <v>1632</v>
      </c>
      <c r="L514" s="8" t="s">
        <v>1633</v>
      </c>
      <c r="M514" s="8" t="s">
        <v>3094</v>
      </c>
      <c r="N514" s="8" t="s">
        <v>3093</v>
      </c>
      <c r="O514" s="8" t="s">
        <v>3092</v>
      </c>
      <c r="P514" s="8" t="s">
        <v>3091</v>
      </c>
      <c r="Q514" s="8" t="s">
        <v>1834</v>
      </c>
      <c r="R514" s="8" t="s">
        <v>3090</v>
      </c>
      <c r="S514" s="8" t="s">
        <v>3089</v>
      </c>
      <c r="T514" s="8" t="s">
        <v>3088</v>
      </c>
    </row>
    <row r="515" spans="1:20" ht="45" x14ac:dyDescent="0.25">
      <c r="A515" s="9">
        <v>42027</v>
      </c>
      <c r="B515" s="40">
        <v>75136007</v>
      </c>
      <c r="C515" s="8" t="s">
        <v>152</v>
      </c>
      <c r="D515" s="8" t="s">
        <v>2465</v>
      </c>
      <c r="E515" s="8" t="s">
        <v>1877</v>
      </c>
      <c r="F515" s="8" t="s">
        <v>15</v>
      </c>
      <c r="G515" s="8" t="s">
        <v>1634</v>
      </c>
      <c r="H515" s="8" t="s">
        <v>3087</v>
      </c>
      <c r="I515" s="8" t="s">
        <v>11</v>
      </c>
      <c r="J515" s="8" t="s">
        <v>1635</v>
      </c>
      <c r="K515" s="8" t="s">
        <v>1636</v>
      </c>
      <c r="L515" s="8" t="s">
        <v>1637</v>
      </c>
      <c r="M515" s="8" t="s">
        <v>2743</v>
      </c>
      <c r="N515" s="8" t="s">
        <v>3086</v>
      </c>
      <c r="O515" s="8" t="s">
        <v>3085</v>
      </c>
      <c r="P515" s="8" t="s">
        <v>3084</v>
      </c>
      <c r="Q515" s="8" t="s">
        <v>3083</v>
      </c>
      <c r="R515" s="8" t="s">
        <v>3082</v>
      </c>
      <c r="S515" s="8" t="s">
        <v>3081</v>
      </c>
      <c r="T515" s="8" t="s">
        <v>2738</v>
      </c>
    </row>
    <row r="516" spans="1:20" ht="30" x14ac:dyDescent="0.25">
      <c r="A516" s="9">
        <v>42027</v>
      </c>
      <c r="B516" s="40">
        <v>75136008</v>
      </c>
      <c r="C516" s="8" t="s">
        <v>152</v>
      </c>
      <c r="D516" s="8" t="s">
        <v>2465</v>
      </c>
      <c r="E516" s="8" t="s">
        <v>1877</v>
      </c>
      <c r="F516" s="8" t="s">
        <v>15</v>
      </c>
      <c r="G516" s="8" t="s">
        <v>1638</v>
      </c>
      <c r="H516" s="8" t="s">
        <v>3080</v>
      </c>
      <c r="I516" s="8" t="s">
        <v>11</v>
      </c>
      <c r="J516" s="8" t="s">
        <v>1639</v>
      </c>
      <c r="K516" s="8" t="s">
        <v>1640</v>
      </c>
      <c r="L516" s="8" t="s">
        <v>1641</v>
      </c>
      <c r="M516" s="8" t="s">
        <v>3079</v>
      </c>
      <c r="N516" s="8" t="s">
        <v>3078</v>
      </c>
      <c r="O516" s="8" t="s">
        <v>3077</v>
      </c>
      <c r="P516" s="8" t="s">
        <v>3076</v>
      </c>
      <c r="Q516" s="8" t="s">
        <v>1834</v>
      </c>
      <c r="R516" s="8" t="s">
        <v>3075</v>
      </c>
      <c r="S516" s="8" t="s">
        <v>3074</v>
      </c>
      <c r="T516" s="8" t="s">
        <v>3073</v>
      </c>
    </row>
    <row r="517" spans="1:20" ht="75" x14ac:dyDescent="0.25">
      <c r="A517" s="9">
        <v>42027</v>
      </c>
      <c r="B517" s="40">
        <v>75136009</v>
      </c>
      <c r="C517" s="8" t="s">
        <v>152</v>
      </c>
      <c r="D517" s="8" t="s">
        <v>2465</v>
      </c>
      <c r="E517" s="8" t="s">
        <v>1877</v>
      </c>
      <c r="F517" s="8" t="s">
        <v>15</v>
      </c>
      <c r="G517" s="8" t="s">
        <v>1642</v>
      </c>
      <c r="H517" s="8" t="s">
        <v>3072</v>
      </c>
      <c r="I517" s="8" t="s">
        <v>1643</v>
      </c>
      <c r="J517" s="8" t="s">
        <v>1624</v>
      </c>
      <c r="K517" s="8" t="s">
        <v>1644</v>
      </c>
      <c r="L517" s="8" t="s">
        <v>1645</v>
      </c>
      <c r="M517" s="8" t="s">
        <v>3071</v>
      </c>
      <c r="N517" s="8" t="s">
        <v>3070</v>
      </c>
      <c r="O517" s="8" t="s">
        <v>3069</v>
      </c>
      <c r="P517" s="8" t="s">
        <v>3068</v>
      </c>
      <c r="Q517" s="8" t="s">
        <v>1834</v>
      </c>
      <c r="R517" s="8" t="s">
        <v>3067</v>
      </c>
      <c r="S517" s="8" t="s">
        <v>3066</v>
      </c>
      <c r="T517" s="8" t="s">
        <v>2755</v>
      </c>
    </row>
    <row r="518" spans="1:20" ht="45" x14ac:dyDescent="0.25">
      <c r="A518" s="9">
        <v>42027</v>
      </c>
      <c r="B518" s="40">
        <v>75135422</v>
      </c>
      <c r="C518" s="8" t="s">
        <v>152</v>
      </c>
      <c r="D518" s="8" t="s">
        <v>2465</v>
      </c>
      <c r="E518" s="8" t="s">
        <v>1877</v>
      </c>
      <c r="F518" s="8" t="s">
        <v>15</v>
      </c>
      <c r="G518" s="8" t="s">
        <v>1613</v>
      </c>
      <c r="H518" s="8" t="s">
        <v>3065</v>
      </c>
      <c r="I518" s="8" t="s">
        <v>11</v>
      </c>
      <c r="J518" s="8" t="s">
        <v>1614</v>
      </c>
      <c r="K518" s="8" t="s">
        <v>1615</v>
      </c>
      <c r="L518" s="8" t="s">
        <v>3064</v>
      </c>
      <c r="M518" s="8" t="s">
        <v>3063</v>
      </c>
      <c r="N518" s="8" t="s">
        <v>3062</v>
      </c>
      <c r="O518" s="8" t="s">
        <v>3061</v>
      </c>
      <c r="P518" s="8" t="s">
        <v>3060</v>
      </c>
      <c r="Q518" s="8" t="s">
        <v>1834</v>
      </c>
      <c r="R518" s="8" t="s">
        <v>3059</v>
      </c>
      <c r="S518" s="8" t="s">
        <v>3058</v>
      </c>
      <c r="T518" s="8" t="s">
        <v>3057</v>
      </c>
    </row>
    <row r="519" spans="1:20" ht="45" x14ac:dyDescent="0.25">
      <c r="A519" s="9">
        <v>42027</v>
      </c>
      <c r="B519" s="40">
        <v>75136012</v>
      </c>
      <c r="C519" s="8" t="s">
        <v>152</v>
      </c>
      <c r="D519" s="8" t="s">
        <v>2465</v>
      </c>
      <c r="E519" s="8" t="s">
        <v>1877</v>
      </c>
      <c r="F519" s="8" t="s">
        <v>15</v>
      </c>
      <c r="G519" s="8" t="s">
        <v>1650</v>
      </c>
      <c r="H519" s="8" t="s">
        <v>3056</v>
      </c>
      <c r="I519" s="8" t="s">
        <v>11</v>
      </c>
      <c r="J519" s="8" t="s">
        <v>1639</v>
      </c>
      <c r="K519" s="8" t="s">
        <v>1651</v>
      </c>
      <c r="L519" s="8" t="s">
        <v>3055</v>
      </c>
      <c r="M519" s="8" t="s">
        <v>3054</v>
      </c>
      <c r="N519" s="8" t="s">
        <v>3053</v>
      </c>
      <c r="O519" s="8" t="s">
        <v>3052</v>
      </c>
      <c r="P519" s="8" t="s">
        <v>3051</v>
      </c>
      <c r="Q519" s="8" t="s">
        <v>3050</v>
      </c>
      <c r="R519" s="8" t="s">
        <v>3049</v>
      </c>
      <c r="S519" s="8" t="s">
        <v>3048</v>
      </c>
      <c r="T519" s="8" t="s">
        <v>3047</v>
      </c>
    </row>
    <row r="520" spans="1:20" ht="45" x14ac:dyDescent="0.25">
      <c r="A520" s="9">
        <v>42027</v>
      </c>
      <c r="B520" s="40">
        <v>75135420</v>
      </c>
      <c r="C520" s="8" t="s">
        <v>152</v>
      </c>
      <c r="D520" s="8" t="s">
        <v>2465</v>
      </c>
      <c r="E520" s="8" t="s">
        <v>1877</v>
      </c>
      <c r="F520" s="8" t="s">
        <v>15</v>
      </c>
      <c r="G520" s="8" t="s">
        <v>1608</v>
      </c>
      <c r="H520" s="8" t="s">
        <v>3046</v>
      </c>
      <c r="I520" s="8" t="s">
        <v>1609</v>
      </c>
      <c r="J520" s="8" t="s">
        <v>1610</v>
      </c>
      <c r="K520" s="8" t="s">
        <v>1611</v>
      </c>
      <c r="L520" s="8" t="s">
        <v>1612</v>
      </c>
      <c r="M520" s="8" t="s">
        <v>3045</v>
      </c>
      <c r="N520" s="8" t="s">
        <v>3044</v>
      </c>
      <c r="O520" s="8" t="s">
        <v>3043</v>
      </c>
      <c r="P520" s="8" t="s">
        <v>3042</v>
      </c>
      <c r="Q520" s="8" t="s">
        <v>1834</v>
      </c>
      <c r="R520" s="8" t="s">
        <v>3041</v>
      </c>
      <c r="S520" s="8" t="s">
        <v>3040</v>
      </c>
      <c r="T520" s="8" t="s">
        <v>2723</v>
      </c>
    </row>
    <row r="521" spans="1:20" ht="60" x14ac:dyDescent="0.25">
      <c r="A521" s="9">
        <v>42027</v>
      </c>
      <c r="B521" s="40">
        <v>75136014</v>
      </c>
      <c r="C521" s="8" t="s">
        <v>152</v>
      </c>
      <c r="D521" s="8" t="s">
        <v>2465</v>
      </c>
      <c r="E521" s="8" t="s">
        <v>1877</v>
      </c>
      <c r="F521" s="8" t="s">
        <v>15</v>
      </c>
      <c r="G521" s="8" t="s">
        <v>1654</v>
      </c>
      <c r="H521" s="8" t="s">
        <v>3039</v>
      </c>
      <c r="I521" s="8" t="s">
        <v>1147</v>
      </c>
      <c r="J521" s="8" t="s">
        <v>1655</v>
      </c>
      <c r="K521" s="8" t="s">
        <v>1656</v>
      </c>
      <c r="L521" s="8" t="s">
        <v>1657</v>
      </c>
      <c r="M521" s="8" t="s">
        <v>3038</v>
      </c>
      <c r="N521" s="8" t="s">
        <v>3037</v>
      </c>
      <c r="O521" s="8" t="s">
        <v>3036</v>
      </c>
      <c r="P521" s="8" t="s">
        <v>3035</v>
      </c>
      <c r="Q521" s="8" t="s">
        <v>1834</v>
      </c>
      <c r="R521" s="8" t="s">
        <v>3034</v>
      </c>
      <c r="S521" s="8" t="s">
        <v>3033</v>
      </c>
      <c r="T521" s="8" t="s">
        <v>2771</v>
      </c>
    </row>
    <row r="522" spans="1:20" ht="45" x14ac:dyDescent="0.25">
      <c r="A522" s="9">
        <v>42027</v>
      </c>
      <c r="B522" s="40">
        <v>75136015</v>
      </c>
      <c r="C522" s="8" t="s">
        <v>152</v>
      </c>
      <c r="D522" s="8" t="s">
        <v>2465</v>
      </c>
      <c r="E522" s="8" t="s">
        <v>1877</v>
      </c>
      <c r="F522" s="8" t="s">
        <v>15</v>
      </c>
      <c r="G522" s="8" t="s">
        <v>1658</v>
      </c>
      <c r="H522" s="8" t="s">
        <v>3032</v>
      </c>
      <c r="I522" s="8" t="s">
        <v>1659</v>
      </c>
      <c r="J522" s="8" t="s">
        <v>1655</v>
      </c>
      <c r="K522" s="8" t="s">
        <v>1656</v>
      </c>
      <c r="L522" s="8" t="s">
        <v>3031</v>
      </c>
      <c r="M522" s="8" t="s">
        <v>3030</v>
      </c>
      <c r="N522" s="8" t="s">
        <v>3029</v>
      </c>
      <c r="O522" s="8" t="s">
        <v>3028</v>
      </c>
      <c r="P522" s="8" t="s">
        <v>3027</v>
      </c>
      <c r="Q522" s="8" t="s">
        <v>1834</v>
      </c>
      <c r="R522" s="8" t="s">
        <v>3026</v>
      </c>
      <c r="S522" s="8" t="s">
        <v>3025</v>
      </c>
      <c r="T522" s="8" t="s">
        <v>2771</v>
      </c>
    </row>
    <row r="523" spans="1:20" ht="30" x14ac:dyDescent="0.25">
      <c r="A523" s="9">
        <v>42027</v>
      </c>
      <c r="B523" s="40">
        <v>75136016</v>
      </c>
      <c r="C523" s="8" t="s">
        <v>152</v>
      </c>
      <c r="D523" s="8" t="s">
        <v>2465</v>
      </c>
      <c r="E523" s="8" t="s">
        <v>1877</v>
      </c>
      <c r="F523" s="8" t="s">
        <v>15</v>
      </c>
      <c r="G523" s="8" t="s">
        <v>1660</v>
      </c>
      <c r="H523" s="8" t="s">
        <v>3024</v>
      </c>
      <c r="I523" s="8" t="s">
        <v>345</v>
      </c>
      <c r="J523" s="8" t="s">
        <v>1655</v>
      </c>
      <c r="K523" s="8" t="s">
        <v>1656</v>
      </c>
      <c r="L523" s="8" t="s">
        <v>1661</v>
      </c>
      <c r="M523" s="8" t="s">
        <v>2777</v>
      </c>
      <c r="N523" s="8" t="s">
        <v>3023</v>
      </c>
      <c r="O523" s="8" t="s">
        <v>3022</v>
      </c>
      <c r="P523" s="8" t="s">
        <v>3021</v>
      </c>
      <c r="Q523" s="8" t="s">
        <v>1834</v>
      </c>
      <c r="R523" s="8" t="s">
        <v>3020</v>
      </c>
      <c r="S523" s="8" t="s">
        <v>3019</v>
      </c>
      <c r="T523" s="8" t="s">
        <v>2771</v>
      </c>
    </row>
    <row r="524" spans="1:20" ht="45" x14ac:dyDescent="0.25">
      <c r="A524" s="9">
        <v>42027</v>
      </c>
      <c r="B524" s="40">
        <v>75136018</v>
      </c>
      <c r="C524" s="8" t="s">
        <v>152</v>
      </c>
      <c r="D524" s="8" t="s">
        <v>2465</v>
      </c>
      <c r="E524" s="8" t="s">
        <v>1877</v>
      </c>
      <c r="F524" s="8" t="s">
        <v>15</v>
      </c>
      <c r="G524" s="8" t="s">
        <v>1662</v>
      </c>
      <c r="H524" s="8" t="s">
        <v>3018</v>
      </c>
      <c r="I524" s="8" t="s">
        <v>1663</v>
      </c>
      <c r="J524" s="8" t="s">
        <v>1664</v>
      </c>
      <c r="K524" s="8" t="s">
        <v>1665</v>
      </c>
      <c r="L524" s="8" t="s">
        <v>1666</v>
      </c>
      <c r="M524" s="8" t="s">
        <v>3017</v>
      </c>
      <c r="N524" s="8" t="s">
        <v>3016</v>
      </c>
      <c r="O524" s="8" t="s">
        <v>3015</v>
      </c>
      <c r="P524" s="8" t="s">
        <v>3014</v>
      </c>
      <c r="Q524" s="8" t="s">
        <v>1834</v>
      </c>
      <c r="R524" s="8" t="s">
        <v>3013</v>
      </c>
      <c r="S524" s="8" t="s">
        <v>3012</v>
      </c>
      <c r="T524" s="8" t="s">
        <v>2629</v>
      </c>
    </row>
    <row r="525" spans="1:20" ht="30" x14ac:dyDescent="0.25">
      <c r="A525" s="9">
        <v>42027</v>
      </c>
      <c r="B525" s="40">
        <v>75136021</v>
      </c>
      <c r="C525" s="8" t="s">
        <v>152</v>
      </c>
      <c r="D525" s="8" t="s">
        <v>2465</v>
      </c>
      <c r="E525" s="8" t="s">
        <v>1877</v>
      </c>
      <c r="F525" s="8" t="s">
        <v>15</v>
      </c>
      <c r="G525" s="8" t="s">
        <v>1667</v>
      </c>
      <c r="H525" s="8" t="s">
        <v>3011</v>
      </c>
      <c r="I525" s="8" t="s">
        <v>1668</v>
      </c>
      <c r="J525" s="8" t="s">
        <v>1631</v>
      </c>
      <c r="K525" s="8" t="s">
        <v>1669</v>
      </c>
      <c r="L525" s="8" t="s">
        <v>1670</v>
      </c>
      <c r="M525" s="8" t="s">
        <v>3010</v>
      </c>
      <c r="N525" s="8" t="s">
        <v>3009</v>
      </c>
      <c r="O525" s="8" t="s">
        <v>3008</v>
      </c>
      <c r="P525" s="8" t="s">
        <v>3007</v>
      </c>
      <c r="Q525" s="8" t="s">
        <v>1834</v>
      </c>
      <c r="R525" s="8" t="s">
        <v>3006</v>
      </c>
      <c r="S525" s="8" t="s">
        <v>3005</v>
      </c>
      <c r="T525" s="8" t="s">
        <v>3004</v>
      </c>
    </row>
    <row r="526" spans="1:20" ht="45" x14ac:dyDescent="0.25">
      <c r="A526" s="9">
        <v>42027</v>
      </c>
      <c r="B526" s="40">
        <v>75136023</v>
      </c>
      <c r="C526" s="8" t="s">
        <v>152</v>
      </c>
      <c r="D526" s="8" t="s">
        <v>2465</v>
      </c>
      <c r="E526" s="8" t="s">
        <v>1877</v>
      </c>
      <c r="F526" s="8" t="s">
        <v>15</v>
      </c>
      <c r="G526" s="8" t="s">
        <v>1671</v>
      </c>
      <c r="H526" s="8" t="s">
        <v>3003</v>
      </c>
      <c r="I526" s="8" t="s">
        <v>11</v>
      </c>
      <c r="J526" s="8" t="s">
        <v>1672</v>
      </c>
      <c r="K526" s="8" t="s">
        <v>1673</v>
      </c>
      <c r="L526" s="8" t="s">
        <v>1674</v>
      </c>
      <c r="M526" s="8" t="s">
        <v>3002</v>
      </c>
      <c r="N526" s="8" t="s">
        <v>3001</v>
      </c>
      <c r="O526" s="8" t="s">
        <v>3000</v>
      </c>
      <c r="P526" s="8" t="s">
        <v>2999</v>
      </c>
      <c r="Q526" s="8" t="s">
        <v>1834</v>
      </c>
      <c r="R526" s="8" t="s">
        <v>2998</v>
      </c>
      <c r="S526" s="8" t="s">
        <v>2997</v>
      </c>
      <c r="T526" s="8" t="s">
        <v>2996</v>
      </c>
    </row>
    <row r="527" spans="1:20" ht="30" x14ac:dyDescent="0.25">
      <c r="A527" s="9">
        <v>42027</v>
      </c>
      <c r="B527" s="40">
        <v>75136033</v>
      </c>
      <c r="C527" s="8" t="s">
        <v>152</v>
      </c>
      <c r="D527" s="8" t="s">
        <v>2465</v>
      </c>
      <c r="E527" s="8" t="s">
        <v>1877</v>
      </c>
      <c r="F527" s="8" t="s">
        <v>15</v>
      </c>
      <c r="G527" s="8" t="s">
        <v>1675</v>
      </c>
      <c r="H527" s="8" t="s">
        <v>2995</v>
      </c>
      <c r="I527" s="8" t="s">
        <v>11</v>
      </c>
      <c r="J527" s="8" t="s">
        <v>1647</v>
      </c>
      <c r="K527" s="8" t="s">
        <v>1676</v>
      </c>
      <c r="L527" s="8" t="s">
        <v>2994</v>
      </c>
      <c r="M527" s="8" t="s">
        <v>2993</v>
      </c>
      <c r="N527" s="8" t="s">
        <v>2992</v>
      </c>
      <c r="O527" s="8" t="s">
        <v>2992</v>
      </c>
      <c r="P527" s="8" t="s">
        <v>2991</v>
      </c>
      <c r="Q527" s="8" t="s">
        <v>1834</v>
      </c>
      <c r="R527" s="8" t="s">
        <v>2990</v>
      </c>
      <c r="S527" s="8" t="s">
        <v>2989</v>
      </c>
      <c r="T527" s="8" t="s">
        <v>2988</v>
      </c>
    </row>
    <row r="528" spans="1:20" ht="45" x14ac:dyDescent="0.25">
      <c r="A528" s="9">
        <v>42027</v>
      </c>
      <c r="B528" s="40">
        <v>75136054</v>
      </c>
      <c r="C528" s="8" t="s">
        <v>152</v>
      </c>
      <c r="D528" s="8" t="s">
        <v>2465</v>
      </c>
      <c r="E528" s="8" t="s">
        <v>1877</v>
      </c>
      <c r="F528" s="8" t="s">
        <v>15</v>
      </c>
      <c r="G528" s="8" t="s">
        <v>1677</v>
      </c>
      <c r="H528" s="8" t="s">
        <v>2987</v>
      </c>
      <c r="I528" s="8" t="s">
        <v>48</v>
      </c>
      <c r="J528" s="8" t="s">
        <v>1678</v>
      </c>
      <c r="K528" s="8" t="s">
        <v>1679</v>
      </c>
      <c r="L528" s="8" t="s">
        <v>1680</v>
      </c>
      <c r="M528" s="8" t="s">
        <v>2986</v>
      </c>
      <c r="N528" s="8" t="s">
        <v>2985</v>
      </c>
      <c r="O528" s="8" t="s">
        <v>2984</v>
      </c>
      <c r="P528" s="8" t="s">
        <v>2983</v>
      </c>
      <c r="Q528" s="8" t="s">
        <v>1834</v>
      </c>
      <c r="R528" s="8" t="s">
        <v>2982</v>
      </c>
      <c r="S528" s="8" t="s">
        <v>2981</v>
      </c>
      <c r="T528" s="8" t="s">
        <v>2714</v>
      </c>
    </row>
    <row r="529" spans="1:20" ht="45" x14ac:dyDescent="0.25">
      <c r="A529" s="9">
        <v>42027</v>
      </c>
      <c r="B529" s="40">
        <v>75136010</v>
      </c>
      <c r="C529" s="8" t="s">
        <v>152</v>
      </c>
      <c r="D529" s="8" t="s">
        <v>2465</v>
      </c>
      <c r="E529" s="8" t="s">
        <v>1877</v>
      </c>
      <c r="F529" s="8" t="s">
        <v>15</v>
      </c>
      <c r="G529" s="8" t="s">
        <v>1646</v>
      </c>
      <c r="H529" s="8" t="s">
        <v>2980</v>
      </c>
      <c r="I529" s="8" t="s">
        <v>11</v>
      </c>
      <c r="J529" s="8" t="s">
        <v>1647</v>
      </c>
      <c r="K529" s="8" t="s">
        <v>1648</v>
      </c>
      <c r="L529" s="8" t="s">
        <v>1649</v>
      </c>
      <c r="M529" s="8" t="s">
        <v>2979</v>
      </c>
      <c r="N529" s="8" t="s">
        <v>2978</v>
      </c>
      <c r="O529" s="8" t="s">
        <v>2977</v>
      </c>
      <c r="P529" s="8" t="s">
        <v>2976</v>
      </c>
      <c r="Q529" s="8" t="s">
        <v>1834</v>
      </c>
      <c r="R529" s="8" t="s">
        <v>2975</v>
      </c>
      <c r="S529" s="8" t="s">
        <v>2974</v>
      </c>
      <c r="T529" s="8" t="s">
        <v>2671</v>
      </c>
    </row>
    <row r="530" spans="1:20" ht="45" x14ac:dyDescent="0.25">
      <c r="A530" s="9">
        <v>42027</v>
      </c>
      <c r="B530" s="40">
        <v>75436051</v>
      </c>
      <c r="C530" s="8" t="s">
        <v>152</v>
      </c>
      <c r="D530" s="8" t="s">
        <v>2465</v>
      </c>
      <c r="E530" s="8" t="s">
        <v>1877</v>
      </c>
      <c r="F530" s="8" t="s">
        <v>67</v>
      </c>
      <c r="G530" s="8" t="s">
        <v>1740</v>
      </c>
      <c r="H530" s="8" t="s">
        <v>2973</v>
      </c>
      <c r="I530" s="8" t="s">
        <v>65</v>
      </c>
      <c r="J530" s="8" t="s">
        <v>1672</v>
      </c>
      <c r="K530" s="8" t="s">
        <v>1741</v>
      </c>
      <c r="L530" s="8" t="s">
        <v>1742</v>
      </c>
      <c r="M530" s="8" t="s">
        <v>2972</v>
      </c>
      <c r="N530" s="8" t="s">
        <v>2971</v>
      </c>
      <c r="O530" s="8" t="s">
        <v>2970</v>
      </c>
      <c r="P530" s="8" t="s">
        <v>2969</v>
      </c>
      <c r="Q530" s="8" t="s">
        <v>1834</v>
      </c>
      <c r="R530" s="8" t="s">
        <v>2968</v>
      </c>
      <c r="S530" s="8" t="s">
        <v>2967</v>
      </c>
      <c r="T530" s="8" t="s">
        <v>2966</v>
      </c>
    </row>
    <row r="531" spans="1:20" ht="60" x14ac:dyDescent="0.25">
      <c r="A531" s="9">
        <v>42027</v>
      </c>
      <c r="B531" s="40">
        <v>75235463</v>
      </c>
      <c r="C531" s="8" t="s">
        <v>152</v>
      </c>
      <c r="D531" s="8" t="s">
        <v>2465</v>
      </c>
      <c r="E531" s="8" t="s">
        <v>1877</v>
      </c>
      <c r="F531" s="8" t="s">
        <v>2662</v>
      </c>
      <c r="G531" s="8" t="s">
        <v>1827</v>
      </c>
      <c r="H531" s="8" t="s">
        <v>2965</v>
      </c>
      <c r="I531" s="8" t="s">
        <v>1828</v>
      </c>
      <c r="J531" s="8" t="s">
        <v>1584</v>
      </c>
      <c r="K531" s="8" t="s">
        <v>1585</v>
      </c>
      <c r="L531" s="8" t="s">
        <v>2964</v>
      </c>
      <c r="M531" s="8" t="s">
        <v>2963</v>
      </c>
      <c r="N531" s="8" t="s">
        <v>2962</v>
      </c>
      <c r="O531" s="8" t="s">
        <v>2961</v>
      </c>
      <c r="P531" s="8" t="s">
        <v>2960</v>
      </c>
      <c r="Q531" s="8" t="s">
        <v>1834</v>
      </c>
      <c r="R531" s="8" t="s">
        <v>2959</v>
      </c>
      <c r="S531" s="8" t="s">
        <v>2958</v>
      </c>
      <c r="T531" s="8" t="s">
        <v>1868</v>
      </c>
    </row>
    <row r="532" spans="1:20" ht="45" x14ac:dyDescent="0.25">
      <c r="A532" s="9">
        <v>42027</v>
      </c>
      <c r="B532" s="40">
        <v>75235465</v>
      </c>
      <c r="C532" s="8" t="s">
        <v>152</v>
      </c>
      <c r="D532" s="8" t="s">
        <v>2465</v>
      </c>
      <c r="E532" s="8" t="s">
        <v>1877</v>
      </c>
      <c r="F532" s="8" t="s">
        <v>2662</v>
      </c>
      <c r="G532" s="8" t="s">
        <v>1806</v>
      </c>
      <c r="H532" s="8" t="s">
        <v>2957</v>
      </c>
      <c r="I532" s="8" t="s">
        <v>1807</v>
      </c>
      <c r="J532" s="8" t="s">
        <v>1594</v>
      </c>
      <c r="K532" s="8" t="s">
        <v>1683</v>
      </c>
      <c r="L532" s="8" t="s">
        <v>1808</v>
      </c>
      <c r="M532" s="8" t="s">
        <v>2956</v>
      </c>
      <c r="N532" s="8" t="s">
        <v>2955</v>
      </c>
      <c r="O532" s="8" t="s">
        <v>2954</v>
      </c>
      <c r="P532" s="8" t="s">
        <v>2953</v>
      </c>
      <c r="Q532" s="8" t="s">
        <v>1834</v>
      </c>
      <c r="R532" s="8" t="s">
        <v>2952</v>
      </c>
      <c r="S532" s="8" t="s">
        <v>2951</v>
      </c>
      <c r="T532" s="8" t="s">
        <v>1868</v>
      </c>
    </row>
    <row r="533" spans="1:20" ht="45" x14ac:dyDescent="0.25">
      <c r="A533" s="9">
        <v>42027</v>
      </c>
      <c r="B533" s="40">
        <v>75235466</v>
      </c>
      <c r="C533" s="8" t="s">
        <v>152</v>
      </c>
      <c r="D533" s="8" t="s">
        <v>2465</v>
      </c>
      <c r="E533" s="8" t="s">
        <v>1877</v>
      </c>
      <c r="F533" s="8" t="s">
        <v>2662</v>
      </c>
      <c r="G533" s="8" t="s">
        <v>1809</v>
      </c>
      <c r="H533" s="8" t="s">
        <v>2950</v>
      </c>
      <c r="I533" s="8" t="s">
        <v>2949</v>
      </c>
      <c r="J533" s="8" t="s">
        <v>1600</v>
      </c>
      <c r="K533" s="8" t="s">
        <v>1617</v>
      </c>
      <c r="L533" s="8" t="s">
        <v>2948</v>
      </c>
      <c r="M533" s="8" t="s">
        <v>2947</v>
      </c>
      <c r="N533" s="8" t="s">
        <v>2946</v>
      </c>
      <c r="O533" s="8" t="s">
        <v>2945</v>
      </c>
      <c r="P533" s="8" t="s">
        <v>2944</v>
      </c>
      <c r="Q533" s="8" t="s">
        <v>1834</v>
      </c>
      <c r="R533" s="8" t="s">
        <v>2943</v>
      </c>
      <c r="S533" s="8" t="s">
        <v>2942</v>
      </c>
      <c r="T533" s="8" t="s">
        <v>1868</v>
      </c>
    </row>
    <row r="534" spans="1:20" ht="45" x14ac:dyDescent="0.25">
      <c r="A534" s="9">
        <v>42027</v>
      </c>
      <c r="B534" s="40">
        <v>75236063</v>
      </c>
      <c r="C534" s="8" t="s">
        <v>152</v>
      </c>
      <c r="D534" s="8" t="s">
        <v>2465</v>
      </c>
      <c r="E534" s="8" t="s">
        <v>1877</v>
      </c>
      <c r="F534" s="8" t="s">
        <v>2662</v>
      </c>
      <c r="G534" s="8" t="s">
        <v>1810</v>
      </c>
      <c r="H534" s="8" t="s">
        <v>2941</v>
      </c>
      <c r="I534" s="8" t="s">
        <v>1811</v>
      </c>
      <c r="J534" s="8" t="s">
        <v>1647</v>
      </c>
      <c r="K534" s="8" t="s">
        <v>1648</v>
      </c>
      <c r="L534" s="8" t="s">
        <v>2940</v>
      </c>
      <c r="M534" s="8" t="s">
        <v>2939</v>
      </c>
      <c r="N534" s="8" t="s">
        <v>2938</v>
      </c>
      <c r="O534" s="8" t="s">
        <v>2937</v>
      </c>
      <c r="P534" s="8" t="s">
        <v>2936</v>
      </c>
      <c r="Q534" s="8" t="s">
        <v>1834</v>
      </c>
      <c r="R534" s="8" t="s">
        <v>2935</v>
      </c>
      <c r="S534" s="8" t="s">
        <v>2934</v>
      </c>
      <c r="T534" s="8" t="s">
        <v>1868</v>
      </c>
    </row>
    <row r="535" spans="1:20" ht="45" x14ac:dyDescent="0.25">
      <c r="A535" s="9">
        <v>42027</v>
      </c>
      <c r="B535" s="40">
        <v>75236064</v>
      </c>
      <c r="C535" s="8" t="s">
        <v>152</v>
      </c>
      <c r="D535" s="8" t="s">
        <v>2465</v>
      </c>
      <c r="E535" s="8" t="s">
        <v>1877</v>
      </c>
      <c r="F535" s="8" t="s">
        <v>2662</v>
      </c>
      <c r="G535" s="8" t="s">
        <v>1812</v>
      </c>
      <c r="H535" s="8" t="s">
        <v>2933</v>
      </c>
      <c r="I535" s="8" t="s">
        <v>1813</v>
      </c>
      <c r="J535" s="8" t="s">
        <v>1655</v>
      </c>
      <c r="K535" s="8" t="s">
        <v>1656</v>
      </c>
      <c r="L535" s="8" t="s">
        <v>1814</v>
      </c>
      <c r="M535" s="8" t="s">
        <v>2932</v>
      </c>
      <c r="N535" s="8" t="s">
        <v>2931</v>
      </c>
      <c r="O535" s="8" t="s">
        <v>2930</v>
      </c>
      <c r="P535" s="8" t="s">
        <v>2929</v>
      </c>
      <c r="Q535" s="8" t="s">
        <v>1834</v>
      </c>
      <c r="R535" s="8" t="s">
        <v>2928</v>
      </c>
      <c r="S535" s="8" t="s">
        <v>2927</v>
      </c>
      <c r="T535" s="8" t="s">
        <v>1868</v>
      </c>
    </row>
    <row r="536" spans="1:20" ht="60" x14ac:dyDescent="0.25">
      <c r="A536" s="9">
        <v>42027</v>
      </c>
      <c r="B536" s="40">
        <v>75236067</v>
      </c>
      <c r="C536" s="8" t="s">
        <v>152</v>
      </c>
      <c r="D536" s="8" t="s">
        <v>2465</v>
      </c>
      <c r="E536" s="8" t="s">
        <v>1877</v>
      </c>
      <c r="F536" s="8" t="s">
        <v>2926</v>
      </c>
      <c r="G536" s="8" t="s">
        <v>1829</v>
      </c>
      <c r="H536" s="8" t="s">
        <v>2925</v>
      </c>
      <c r="I536" s="8" t="s">
        <v>1830</v>
      </c>
      <c r="J536" s="8" t="s">
        <v>1631</v>
      </c>
      <c r="K536" s="8" t="s">
        <v>1669</v>
      </c>
      <c r="L536" s="8" t="s">
        <v>2924</v>
      </c>
      <c r="M536" s="8" t="s">
        <v>2923</v>
      </c>
      <c r="N536" s="8" t="s">
        <v>2922</v>
      </c>
      <c r="O536" s="8" t="s">
        <v>2921</v>
      </c>
      <c r="P536" s="8" t="s">
        <v>2920</v>
      </c>
      <c r="Q536" s="8" t="s">
        <v>1834</v>
      </c>
      <c r="R536" s="8" t="s">
        <v>2919</v>
      </c>
      <c r="S536" s="8" t="s">
        <v>2918</v>
      </c>
      <c r="T536" s="8" t="s">
        <v>1868</v>
      </c>
    </row>
    <row r="537" spans="1:20" ht="45" x14ac:dyDescent="0.25">
      <c r="A537" s="9">
        <v>42027</v>
      </c>
      <c r="B537" s="40">
        <v>75235469</v>
      </c>
      <c r="C537" s="8" t="s">
        <v>152</v>
      </c>
      <c r="D537" s="8" t="s">
        <v>2465</v>
      </c>
      <c r="E537" s="8" t="s">
        <v>1877</v>
      </c>
      <c r="F537" s="8" t="s">
        <v>2813</v>
      </c>
      <c r="G537" s="8" t="s">
        <v>1815</v>
      </c>
      <c r="H537" s="8" t="s">
        <v>2917</v>
      </c>
      <c r="I537" s="8" t="s">
        <v>1816</v>
      </c>
      <c r="J537" s="8" t="s">
        <v>1594</v>
      </c>
      <c r="K537" s="8" t="s">
        <v>1683</v>
      </c>
      <c r="L537" s="8" t="s">
        <v>1817</v>
      </c>
      <c r="M537" s="8" t="s">
        <v>2916</v>
      </c>
      <c r="N537" s="8" t="s">
        <v>2915</v>
      </c>
      <c r="O537" s="8" t="s">
        <v>2914</v>
      </c>
      <c r="P537" s="8" t="s">
        <v>2913</v>
      </c>
      <c r="Q537" s="8" t="s">
        <v>1834</v>
      </c>
      <c r="R537" s="8" t="s">
        <v>2912</v>
      </c>
      <c r="S537" s="8" t="s">
        <v>2911</v>
      </c>
      <c r="T537" s="8" t="s">
        <v>1868</v>
      </c>
    </row>
    <row r="538" spans="1:20" ht="45" x14ac:dyDescent="0.25">
      <c r="A538" s="9">
        <v>42027</v>
      </c>
      <c r="B538" s="40">
        <v>75235470</v>
      </c>
      <c r="C538" s="8" t="s">
        <v>152</v>
      </c>
      <c r="D538" s="8" t="s">
        <v>2465</v>
      </c>
      <c r="E538" s="8" t="s">
        <v>1877</v>
      </c>
      <c r="F538" s="8" t="s">
        <v>2813</v>
      </c>
      <c r="G538" s="8" t="s">
        <v>1818</v>
      </c>
      <c r="H538" s="8" t="s">
        <v>2910</v>
      </c>
      <c r="I538" s="8" t="s">
        <v>1819</v>
      </c>
      <c r="J538" s="8" t="s">
        <v>1600</v>
      </c>
      <c r="K538" s="8" t="s">
        <v>1617</v>
      </c>
      <c r="L538" s="8" t="s">
        <v>2909</v>
      </c>
      <c r="M538" s="8" t="s">
        <v>2908</v>
      </c>
      <c r="N538" s="8" t="s">
        <v>2907</v>
      </c>
      <c r="O538" s="8" t="s">
        <v>2906</v>
      </c>
      <c r="P538" s="8" t="s">
        <v>2905</v>
      </c>
      <c r="Q538" s="8" t="s">
        <v>1834</v>
      </c>
      <c r="R538" s="8" t="s">
        <v>2904</v>
      </c>
      <c r="S538" s="8" t="s">
        <v>2903</v>
      </c>
      <c r="T538" s="8" t="s">
        <v>1868</v>
      </c>
    </row>
    <row r="539" spans="1:20" ht="30" x14ac:dyDescent="0.25">
      <c r="A539" s="9">
        <v>42027</v>
      </c>
      <c r="B539" s="40">
        <v>75135424</v>
      </c>
      <c r="C539" s="8" t="s">
        <v>152</v>
      </c>
      <c r="D539" s="8" t="s">
        <v>2465</v>
      </c>
      <c r="E539" s="8" t="s">
        <v>1877</v>
      </c>
      <c r="F539" s="8" t="s">
        <v>15</v>
      </c>
      <c r="G539" s="8" t="s">
        <v>1616</v>
      </c>
      <c r="H539" s="8" t="s">
        <v>2902</v>
      </c>
      <c r="I539" s="8" t="s">
        <v>11</v>
      </c>
      <c r="J539" s="8" t="s">
        <v>1600</v>
      </c>
      <c r="K539" s="8" t="s">
        <v>1617</v>
      </c>
      <c r="L539" s="8" t="s">
        <v>767</v>
      </c>
      <c r="M539" s="8" t="s">
        <v>2901</v>
      </c>
      <c r="N539" s="8" t="s">
        <v>2900</v>
      </c>
      <c r="O539" s="8" t="s">
        <v>2899</v>
      </c>
      <c r="P539" s="8" t="s">
        <v>2898</v>
      </c>
      <c r="Q539" s="8" t="s">
        <v>1834</v>
      </c>
      <c r="R539" s="8" t="s">
        <v>2897</v>
      </c>
      <c r="S539" s="8" t="s">
        <v>2896</v>
      </c>
      <c r="T539" s="8" t="s">
        <v>2474</v>
      </c>
    </row>
    <row r="540" spans="1:20" ht="45" x14ac:dyDescent="0.25">
      <c r="A540" s="9">
        <v>42027</v>
      </c>
      <c r="B540" s="8" t="s">
        <v>1823</v>
      </c>
      <c r="C540" s="8" t="s">
        <v>152</v>
      </c>
      <c r="D540" s="8" t="s">
        <v>2465</v>
      </c>
      <c r="E540" s="8" t="s">
        <v>1877</v>
      </c>
      <c r="F540" s="8" t="s">
        <v>2813</v>
      </c>
      <c r="G540" s="8" t="s">
        <v>1823</v>
      </c>
      <c r="H540" s="8" t="s">
        <v>2895</v>
      </c>
      <c r="I540" s="8" t="s">
        <v>1824</v>
      </c>
      <c r="J540" s="8" t="s">
        <v>1678</v>
      </c>
      <c r="K540" s="8" t="s">
        <v>1825</v>
      </c>
      <c r="L540" s="8" t="s">
        <v>1826</v>
      </c>
      <c r="M540" s="8" t="s">
        <v>2894</v>
      </c>
      <c r="N540" s="8" t="s">
        <v>2893</v>
      </c>
      <c r="O540" s="8" t="s">
        <v>2892</v>
      </c>
      <c r="P540" s="8" t="s">
        <v>2891</v>
      </c>
      <c r="Q540" s="8" t="s">
        <v>2890</v>
      </c>
      <c r="R540" s="8" t="s">
        <v>2889</v>
      </c>
      <c r="S540" s="8" t="s">
        <v>2888</v>
      </c>
      <c r="T540" s="8" t="s">
        <v>2887</v>
      </c>
    </row>
    <row r="541" spans="1:20" ht="45" x14ac:dyDescent="0.25">
      <c r="A541" s="9">
        <v>42027</v>
      </c>
      <c r="B541" s="40">
        <v>75135404</v>
      </c>
      <c r="C541" s="8" t="s">
        <v>152</v>
      </c>
      <c r="D541" s="8" t="s">
        <v>2465</v>
      </c>
      <c r="E541" s="8" t="s">
        <v>1877</v>
      </c>
      <c r="F541" s="8" t="s">
        <v>15</v>
      </c>
      <c r="G541" s="8" t="s">
        <v>1586</v>
      </c>
      <c r="H541" s="8" t="s">
        <v>2886</v>
      </c>
      <c r="I541" s="8" t="s">
        <v>1587</v>
      </c>
      <c r="J541" s="8" t="s">
        <v>1584</v>
      </c>
      <c r="K541" s="8" t="s">
        <v>1585</v>
      </c>
      <c r="L541" s="8" t="s">
        <v>1588</v>
      </c>
      <c r="M541" s="8" t="s">
        <v>2885</v>
      </c>
      <c r="N541" s="8" t="s">
        <v>2884</v>
      </c>
      <c r="O541" s="8" t="s">
        <v>2883</v>
      </c>
      <c r="P541" s="8" t="s">
        <v>2882</v>
      </c>
      <c r="Q541" s="8" t="s">
        <v>1834</v>
      </c>
      <c r="R541" s="8" t="s">
        <v>2881</v>
      </c>
      <c r="S541" s="8" t="s">
        <v>2880</v>
      </c>
      <c r="T541" s="8" t="s">
        <v>2788</v>
      </c>
    </row>
    <row r="542" spans="1:20" ht="45" x14ac:dyDescent="0.25">
      <c r="A542" s="9">
        <v>42027</v>
      </c>
      <c r="B542" s="40">
        <v>75135403</v>
      </c>
      <c r="C542" s="8" t="s">
        <v>152</v>
      </c>
      <c r="D542" s="8" t="s">
        <v>2465</v>
      </c>
      <c r="E542" s="8" t="s">
        <v>1877</v>
      </c>
      <c r="F542" s="8" t="s">
        <v>15</v>
      </c>
      <c r="G542" s="8" t="s">
        <v>1582</v>
      </c>
      <c r="H542" s="8" t="s">
        <v>2879</v>
      </c>
      <c r="I542" s="8" t="s">
        <v>1583</v>
      </c>
      <c r="J542" s="8" t="s">
        <v>1584</v>
      </c>
      <c r="K542" s="8" t="s">
        <v>1585</v>
      </c>
      <c r="L542" s="8" t="s">
        <v>2878</v>
      </c>
      <c r="M542" s="8" t="s">
        <v>2877</v>
      </c>
      <c r="N542" s="8" t="s">
        <v>2876</v>
      </c>
      <c r="O542" s="8" t="s">
        <v>2875</v>
      </c>
      <c r="P542" s="8" t="s">
        <v>2874</v>
      </c>
      <c r="Q542" s="8" t="s">
        <v>1834</v>
      </c>
      <c r="R542" s="8" t="s">
        <v>2873</v>
      </c>
      <c r="S542" s="8" t="s">
        <v>2872</v>
      </c>
      <c r="T542" s="8" t="s">
        <v>2788</v>
      </c>
    </row>
    <row r="543" spans="1:20" ht="45" x14ac:dyDescent="0.25">
      <c r="A543" s="9">
        <v>42027</v>
      </c>
      <c r="B543" s="40">
        <v>75235854</v>
      </c>
      <c r="C543" s="8" t="s">
        <v>152</v>
      </c>
      <c r="D543" s="8" t="s">
        <v>2465</v>
      </c>
      <c r="E543" s="8" t="s">
        <v>1992</v>
      </c>
      <c r="F543" s="8" t="s">
        <v>2662</v>
      </c>
      <c r="G543" s="8" t="s">
        <v>1251</v>
      </c>
      <c r="H543" s="8" t="s">
        <v>2871</v>
      </c>
      <c r="I543" s="8" t="s">
        <v>1252</v>
      </c>
      <c r="J543" s="8" t="s">
        <v>1136</v>
      </c>
      <c r="K543" s="8" t="s">
        <v>1194</v>
      </c>
      <c r="L543" s="8" t="s">
        <v>2870</v>
      </c>
      <c r="M543" s="8" t="s">
        <v>2869</v>
      </c>
      <c r="N543" s="8" t="s">
        <v>2868</v>
      </c>
      <c r="O543" s="8" t="s">
        <v>2867</v>
      </c>
      <c r="P543" s="8" t="s">
        <v>2866</v>
      </c>
      <c r="Q543" s="8" t="s">
        <v>1834</v>
      </c>
      <c r="R543" s="8" t="s">
        <v>2865</v>
      </c>
      <c r="S543" s="8" t="s">
        <v>2864</v>
      </c>
      <c r="T543" s="8" t="s">
        <v>1981</v>
      </c>
    </row>
    <row r="544" spans="1:20" ht="30" x14ac:dyDescent="0.25">
      <c r="A544" s="9">
        <v>42027</v>
      </c>
      <c r="B544" s="40">
        <v>75135407</v>
      </c>
      <c r="C544" s="8" t="s">
        <v>152</v>
      </c>
      <c r="D544" s="8" t="s">
        <v>2465</v>
      </c>
      <c r="E544" s="8" t="s">
        <v>1877</v>
      </c>
      <c r="F544" s="8" t="s">
        <v>15</v>
      </c>
      <c r="G544" s="8" t="s">
        <v>1589</v>
      </c>
      <c r="H544" s="8" t="s">
        <v>2863</v>
      </c>
      <c r="I544" s="8" t="s">
        <v>11</v>
      </c>
      <c r="J544" s="8" t="s">
        <v>1590</v>
      </c>
      <c r="K544" s="8" t="s">
        <v>1591</v>
      </c>
      <c r="L544" s="8" t="s">
        <v>1592</v>
      </c>
      <c r="M544" s="8" t="s">
        <v>2862</v>
      </c>
      <c r="N544" s="8" t="s">
        <v>2861</v>
      </c>
      <c r="O544" s="8" t="s">
        <v>2860</v>
      </c>
      <c r="P544" s="8" t="s">
        <v>2859</v>
      </c>
      <c r="Q544" s="8" t="s">
        <v>1834</v>
      </c>
      <c r="R544" s="8" t="s">
        <v>2858</v>
      </c>
      <c r="S544" s="8" t="s">
        <v>2857</v>
      </c>
      <c r="T544" s="8" t="s">
        <v>2856</v>
      </c>
    </row>
    <row r="545" spans="1:20" ht="60" x14ac:dyDescent="0.25">
      <c r="A545" s="9">
        <v>42027</v>
      </c>
      <c r="B545" s="40">
        <v>75135408</v>
      </c>
      <c r="C545" s="8" t="s">
        <v>152</v>
      </c>
      <c r="D545" s="8" t="s">
        <v>2465</v>
      </c>
      <c r="E545" s="8" t="s">
        <v>1877</v>
      </c>
      <c r="F545" s="8" t="s">
        <v>15</v>
      </c>
      <c r="G545" s="8" t="s">
        <v>1593</v>
      </c>
      <c r="H545" s="8" t="s">
        <v>2855</v>
      </c>
      <c r="I545" s="8" t="s">
        <v>11</v>
      </c>
      <c r="J545" s="8" t="s">
        <v>1594</v>
      </c>
      <c r="K545" s="8" t="s">
        <v>1595</v>
      </c>
      <c r="L545" s="8" t="s">
        <v>2854</v>
      </c>
      <c r="M545" s="8" t="s">
        <v>2853</v>
      </c>
      <c r="N545" s="8" t="s">
        <v>2852</v>
      </c>
      <c r="O545" s="8" t="s">
        <v>2851</v>
      </c>
      <c r="P545" s="8" t="s">
        <v>2850</v>
      </c>
      <c r="Q545" s="8" t="s">
        <v>1834</v>
      </c>
      <c r="R545" s="8" t="s">
        <v>2849</v>
      </c>
      <c r="S545" s="8" t="s">
        <v>2848</v>
      </c>
      <c r="T545" s="8" t="s">
        <v>2847</v>
      </c>
    </row>
    <row r="546" spans="1:20" ht="45" x14ac:dyDescent="0.25">
      <c r="A546" s="9">
        <v>42027</v>
      </c>
      <c r="B546" s="40">
        <v>75135410</v>
      </c>
      <c r="C546" s="8" t="s">
        <v>152</v>
      </c>
      <c r="D546" s="8" t="s">
        <v>2465</v>
      </c>
      <c r="E546" s="8" t="s">
        <v>1877</v>
      </c>
      <c r="F546" s="8" t="s">
        <v>15</v>
      </c>
      <c r="G546" s="8" t="s">
        <v>1596</v>
      </c>
      <c r="H546" s="8" t="s">
        <v>2846</v>
      </c>
      <c r="I546" s="8" t="s">
        <v>1597</v>
      </c>
      <c r="J546" s="8" t="s">
        <v>1579</v>
      </c>
      <c r="K546" s="8" t="s">
        <v>1598</v>
      </c>
      <c r="L546" s="8" t="s">
        <v>2845</v>
      </c>
      <c r="M546" s="8" t="s">
        <v>2844</v>
      </c>
      <c r="N546" s="8" t="s">
        <v>2843</v>
      </c>
      <c r="O546" s="8" t="s">
        <v>2842</v>
      </c>
      <c r="P546" s="8" t="s">
        <v>2841</v>
      </c>
      <c r="Q546" s="8" t="s">
        <v>2840</v>
      </c>
      <c r="R546" s="8" t="s">
        <v>2839</v>
      </c>
      <c r="S546" s="8" t="s">
        <v>2838</v>
      </c>
      <c r="T546" s="8" t="s">
        <v>2507</v>
      </c>
    </row>
    <row r="547" spans="1:20" ht="45" x14ac:dyDescent="0.25">
      <c r="A547" s="9">
        <v>42027</v>
      </c>
      <c r="B547" s="40">
        <v>75135412</v>
      </c>
      <c r="C547" s="8" t="s">
        <v>152</v>
      </c>
      <c r="D547" s="8" t="s">
        <v>2465</v>
      </c>
      <c r="E547" s="8" t="s">
        <v>1877</v>
      </c>
      <c r="F547" s="8" t="s">
        <v>15</v>
      </c>
      <c r="G547" s="8" t="s">
        <v>1599</v>
      </c>
      <c r="H547" s="8" t="s">
        <v>2837</v>
      </c>
      <c r="I547" s="8" t="s">
        <v>11</v>
      </c>
      <c r="J547" s="8" t="s">
        <v>1600</v>
      </c>
      <c r="K547" s="8" t="s">
        <v>1601</v>
      </c>
      <c r="L547" s="8" t="s">
        <v>1602</v>
      </c>
      <c r="M547" s="8" t="s">
        <v>2836</v>
      </c>
      <c r="N547" s="8" t="s">
        <v>2835</v>
      </c>
      <c r="O547" s="8" t="s">
        <v>2834</v>
      </c>
      <c r="P547" s="8" t="s">
        <v>2833</v>
      </c>
      <c r="Q547" s="8" t="s">
        <v>1834</v>
      </c>
      <c r="R547" s="8" t="s">
        <v>2832</v>
      </c>
      <c r="S547" s="8" t="s">
        <v>2831</v>
      </c>
      <c r="T547" s="8" t="s">
        <v>2474</v>
      </c>
    </row>
    <row r="548" spans="1:20" ht="45" x14ac:dyDescent="0.25">
      <c r="A548" s="9">
        <v>42027</v>
      </c>
      <c r="B548" s="40">
        <v>75135418</v>
      </c>
      <c r="C548" s="8" t="s">
        <v>152</v>
      </c>
      <c r="D548" s="8" t="s">
        <v>2465</v>
      </c>
      <c r="E548" s="8" t="s">
        <v>1877</v>
      </c>
      <c r="F548" s="8" t="s">
        <v>15</v>
      </c>
      <c r="G548" s="8" t="s">
        <v>1603</v>
      </c>
      <c r="H548" s="8" t="s">
        <v>2830</v>
      </c>
      <c r="I548" s="8" t="s">
        <v>11</v>
      </c>
      <c r="J548" s="8" t="s">
        <v>1590</v>
      </c>
      <c r="K548" s="8" t="s">
        <v>1604</v>
      </c>
      <c r="L548" s="8" t="s">
        <v>2829</v>
      </c>
      <c r="M548" s="8" t="s">
        <v>2828</v>
      </c>
      <c r="N548" s="8" t="s">
        <v>2827</v>
      </c>
      <c r="O548" s="8" t="s">
        <v>2826</v>
      </c>
      <c r="P548" s="8" t="s">
        <v>2825</v>
      </c>
      <c r="Q548" s="8" t="s">
        <v>1834</v>
      </c>
      <c r="R548" s="8" t="s">
        <v>2824</v>
      </c>
      <c r="S548" s="8" t="s">
        <v>2823</v>
      </c>
      <c r="T548" s="8" t="s">
        <v>2585</v>
      </c>
    </row>
    <row r="549" spans="1:20" ht="45" x14ac:dyDescent="0.25">
      <c r="A549" s="9">
        <v>42027</v>
      </c>
      <c r="B549" s="40">
        <v>75135419</v>
      </c>
      <c r="C549" s="8" t="s">
        <v>152</v>
      </c>
      <c r="D549" s="8" t="s">
        <v>2465</v>
      </c>
      <c r="E549" s="8" t="s">
        <v>1877</v>
      </c>
      <c r="F549" s="8" t="s">
        <v>15</v>
      </c>
      <c r="G549" s="8" t="s">
        <v>1605</v>
      </c>
      <c r="H549" s="8" t="s">
        <v>2822</v>
      </c>
      <c r="I549" s="8" t="s">
        <v>1606</v>
      </c>
      <c r="J549" s="8" t="s">
        <v>1590</v>
      </c>
      <c r="K549" s="8" t="s">
        <v>1607</v>
      </c>
      <c r="L549" s="8" t="s">
        <v>2821</v>
      </c>
      <c r="M549" s="8" t="s">
        <v>2820</v>
      </c>
      <c r="N549" s="8" t="s">
        <v>2819</v>
      </c>
      <c r="O549" s="8" t="s">
        <v>2818</v>
      </c>
      <c r="P549" s="8" t="s">
        <v>2817</v>
      </c>
      <c r="Q549" s="8" t="s">
        <v>1834</v>
      </c>
      <c r="R549" s="8" t="s">
        <v>2816</v>
      </c>
      <c r="S549" s="8" t="s">
        <v>2815</v>
      </c>
      <c r="T549" s="8" t="s">
        <v>2814</v>
      </c>
    </row>
    <row r="550" spans="1:20" ht="45" x14ac:dyDescent="0.25">
      <c r="A550" s="9">
        <v>42027</v>
      </c>
      <c r="B550" s="40">
        <v>75236065</v>
      </c>
      <c r="C550" s="8" t="s">
        <v>152</v>
      </c>
      <c r="D550" s="8" t="s">
        <v>2465</v>
      </c>
      <c r="E550" s="8" t="s">
        <v>1877</v>
      </c>
      <c r="F550" s="8" t="s">
        <v>2813</v>
      </c>
      <c r="G550" s="8" t="s">
        <v>1820</v>
      </c>
      <c r="H550" s="8" t="s">
        <v>2812</v>
      </c>
      <c r="I550" s="8" t="s">
        <v>1821</v>
      </c>
      <c r="J550" s="8" t="s">
        <v>1655</v>
      </c>
      <c r="K550" s="8" t="s">
        <v>1656</v>
      </c>
      <c r="L550" s="8" t="s">
        <v>1822</v>
      </c>
      <c r="M550" s="8" t="s">
        <v>2811</v>
      </c>
      <c r="N550" s="8" t="s">
        <v>2810</v>
      </c>
      <c r="O550" s="8" t="s">
        <v>2809</v>
      </c>
      <c r="P550" s="8" t="s">
        <v>2808</v>
      </c>
      <c r="Q550" s="8" t="s">
        <v>1834</v>
      </c>
      <c r="R550" s="8" t="s">
        <v>2807</v>
      </c>
      <c r="S550" s="8" t="s">
        <v>2806</v>
      </c>
      <c r="T550" s="8" t="s">
        <v>1868</v>
      </c>
    </row>
    <row r="551" spans="1:20" ht="45" x14ac:dyDescent="0.25">
      <c r="A551" s="9">
        <v>42027</v>
      </c>
      <c r="B551" s="40">
        <v>75435434</v>
      </c>
      <c r="C551" s="8" t="s">
        <v>152</v>
      </c>
      <c r="D551" s="8" t="s">
        <v>2465</v>
      </c>
      <c r="E551" s="8" t="s">
        <v>1877</v>
      </c>
      <c r="F551" s="8" t="s">
        <v>2602</v>
      </c>
      <c r="G551" s="8" t="s">
        <v>1745</v>
      </c>
      <c r="H551" s="8" t="s">
        <v>2805</v>
      </c>
      <c r="I551" s="8" t="s">
        <v>188</v>
      </c>
      <c r="J551" s="8" t="s">
        <v>1746</v>
      </c>
      <c r="K551" s="8" t="s">
        <v>1747</v>
      </c>
      <c r="L551" s="8" t="s">
        <v>1748</v>
      </c>
      <c r="M551" s="8" t="s">
        <v>2804</v>
      </c>
      <c r="N551" s="8" t="s">
        <v>2803</v>
      </c>
      <c r="O551" s="8" t="s">
        <v>2802</v>
      </c>
      <c r="P551" s="8" t="s">
        <v>2801</v>
      </c>
      <c r="Q551" s="8" t="s">
        <v>1834</v>
      </c>
      <c r="R551" s="8" t="s">
        <v>2800</v>
      </c>
      <c r="S551" s="8" t="s">
        <v>2799</v>
      </c>
      <c r="T551" s="8" t="s">
        <v>2798</v>
      </c>
    </row>
    <row r="552" spans="1:20" ht="30" x14ac:dyDescent="0.25">
      <c r="A552" s="9">
        <v>42027</v>
      </c>
      <c r="B552" s="40">
        <v>75435438</v>
      </c>
      <c r="C552" s="8" t="s">
        <v>152</v>
      </c>
      <c r="D552" s="8" t="s">
        <v>2465</v>
      </c>
      <c r="E552" s="8" t="s">
        <v>1877</v>
      </c>
      <c r="F552" s="8" t="s">
        <v>67</v>
      </c>
      <c r="G552" s="8" t="s">
        <v>1721</v>
      </c>
      <c r="H552" s="8" t="s">
        <v>2797</v>
      </c>
      <c r="I552" s="8" t="s">
        <v>1722</v>
      </c>
      <c r="J552" s="8" t="s">
        <v>1584</v>
      </c>
      <c r="K552" s="8" t="s">
        <v>1585</v>
      </c>
      <c r="L552" s="8" t="s">
        <v>2796</v>
      </c>
      <c r="M552" s="8" t="s">
        <v>2795</v>
      </c>
      <c r="N552" s="8" t="s">
        <v>2794</v>
      </c>
      <c r="O552" s="8" t="s">
        <v>2793</v>
      </c>
      <c r="P552" s="8" t="s">
        <v>2792</v>
      </c>
      <c r="Q552" s="8" t="s">
        <v>2791</v>
      </c>
      <c r="R552" s="8" t="s">
        <v>2790</v>
      </c>
      <c r="S552" s="8" t="s">
        <v>2789</v>
      </c>
      <c r="T552" s="8" t="s">
        <v>2788</v>
      </c>
    </row>
    <row r="553" spans="1:20" ht="45" x14ac:dyDescent="0.25">
      <c r="A553" s="9">
        <v>42027</v>
      </c>
      <c r="B553" s="40">
        <v>75435441</v>
      </c>
      <c r="C553" s="8" t="s">
        <v>152</v>
      </c>
      <c r="D553" s="8" t="s">
        <v>2465</v>
      </c>
      <c r="E553" s="8" t="s">
        <v>1877</v>
      </c>
      <c r="F553" s="8" t="s">
        <v>67</v>
      </c>
      <c r="G553" s="8" t="s">
        <v>1723</v>
      </c>
      <c r="H553" s="8" t="s">
        <v>2787</v>
      </c>
      <c r="I553" s="8" t="s">
        <v>1724</v>
      </c>
      <c r="J553" s="8" t="s">
        <v>1594</v>
      </c>
      <c r="K553" s="8" t="s">
        <v>1683</v>
      </c>
      <c r="L553" s="8" t="s">
        <v>1725</v>
      </c>
      <c r="M553" s="8" t="s">
        <v>2786</v>
      </c>
      <c r="N553" s="8" t="s">
        <v>2785</v>
      </c>
      <c r="O553" s="8" t="s">
        <v>2784</v>
      </c>
      <c r="P553" s="8" t="s">
        <v>2783</v>
      </c>
      <c r="Q553" s="8" t="s">
        <v>2782</v>
      </c>
      <c r="R553" s="8" t="s">
        <v>2781</v>
      </c>
      <c r="S553" s="8" t="s">
        <v>2780</v>
      </c>
      <c r="T553" s="8" t="s">
        <v>2697</v>
      </c>
    </row>
    <row r="554" spans="1:20" ht="30" x14ac:dyDescent="0.25">
      <c r="A554" s="9">
        <v>42027</v>
      </c>
      <c r="B554" s="40">
        <v>75436031</v>
      </c>
      <c r="C554" s="8" t="s">
        <v>152</v>
      </c>
      <c r="D554" s="8" t="s">
        <v>2465</v>
      </c>
      <c r="E554" s="8" t="s">
        <v>1877</v>
      </c>
      <c r="F554" s="8" t="s">
        <v>67</v>
      </c>
      <c r="G554" s="8" t="s">
        <v>1726</v>
      </c>
      <c r="H554" s="8" t="s">
        <v>2779</v>
      </c>
      <c r="I554" s="8" t="s">
        <v>2778</v>
      </c>
      <c r="J554" s="8" t="s">
        <v>1655</v>
      </c>
      <c r="K554" s="8" t="s">
        <v>1656</v>
      </c>
      <c r="L554" s="8" t="s">
        <v>1661</v>
      </c>
      <c r="M554" s="8" t="s">
        <v>2777</v>
      </c>
      <c r="N554" s="8" t="s">
        <v>2776</v>
      </c>
      <c r="O554" s="8" t="s">
        <v>2775</v>
      </c>
      <c r="P554" s="8" t="s">
        <v>2774</v>
      </c>
      <c r="Q554" s="8" t="s">
        <v>1834</v>
      </c>
      <c r="R554" s="8" t="s">
        <v>2773</v>
      </c>
      <c r="S554" s="8" t="s">
        <v>2772</v>
      </c>
      <c r="T554" s="8" t="s">
        <v>2771</v>
      </c>
    </row>
    <row r="555" spans="1:20" ht="75" x14ac:dyDescent="0.25">
      <c r="A555" s="9">
        <v>42027</v>
      </c>
      <c r="B555" s="40">
        <v>75436035</v>
      </c>
      <c r="C555" s="8" t="s">
        <v>152</v>
      </c>
      <c r="D555" s="8" t="s">
        <v>2465</v>
      </c>
      <c r="E555" s="8" t="s">
        <v>1877</v>
      </c>
      <c r="F555" s="8" t="s">
        <v>67</v>
      </c>
      <c r="G555" s="8" t="s">
        <v>1727</v>
      </c>
      <c r="H555" s="8" t="s">
        <v>2770</v>
      </c>
      <c r="I555" s="8" t="s">
        <v>65</v>
      </c>
      <c r="J555" s="8" t="s">
        <v>1619</v>
      </c>
      <c r="K555" s="8" t="s">
        <v>1620</v>
      </c>
      <c r="L555" s="8" t="s">
        <v>1621</v>
      </c>
      <c r="M555" s="8" t="s">
        <v>2769</v>
      </c>
      <c r="N555" s="8" t="s">
        <v>2768</v>
      </c>
      <c r="O555" s="8" t="s">
        <v>2767</v>
      </c>
      <c r="P555" s="8" t="s">
        <v>2766</v>
      </c>
      <c r="Q555" s="8" t="s">
        <v>1834</v>
      </c>
      <c r="R555" s="8" t="s">
        <v>2765</v>
      </c>
      <c r="S555" s="8" t="s">
        <v>2764</v>
      </c>
      <c r="T555" s="8" t="s">
        <v>2763</v>
      </c>
    </row>
    <row r="556" spans="1:20" ht="60" x14ac:dyDescent="0.25">
      <c r="A556" s="9">
        <v>42027</v>
      </c>
      <c r="B556" s="40">
        <v>75436036</v>
      </c>
      <c r="C556" s="8" t="s">
        <v>152</v>
      </c>
      <c r="D556" s="8" t="s">
        <v>2465</v>
      </c>
      <c r="E556" s="8" t="s">
        <v>1877</v>
      </c>
      <c r="F556" s="8" t="s">
        <v>67</v>
      </c>
      <c r="G556" s="8" t="s">
        <v>1728</v>
      </c>
      <c r="H556" s="8" t="s">
        <v>2762</v>
      </c>
      <c r="I556" s="8" t="s">
        <v>1729</v>
      </c>
      <c r="J556" s="8" t="s">
        <v>1624</v>
      </c>
      <c r="K556" s="8" t="s">
        <v>1625</v>
      </c>
      <c r="L556" s="8" t="s">
        <v>1730</v>
      </c>
      <c r="M556" s="8" t="s">
        <v>2761</v>
      </c>
      <c r="N556" s="8" t="s">
        <v>2760</v>
      </c>
      <c r="O556" s="8" t="s">
        <v>2759</v>
      </c>
      <c r="P556" s="8" t="s">
        <v>2758</v>
      </c>
      <c r="Q556" s="8" t="s">
        <v>1834</v>
      </c>
      <c r="R556" s="8" t="s">
        <v>2757</v>
      </c>
      <c r="S556" s="8" t="s">
        <v>2756</v>
      </c>
      <c r="T556" s="8" t="s">
        <v>2755</v>
      </c>
    </row>
    <row r="557" spans="1:20" ht="45" x14ac:dyDescent="0.25">
      <c r="A557" s="9">
        <v>42027</v>
      </c>
      <c r="B557" s="40">
        <v>75436037</v>
      </c>
      <c r="C557" s="8" t="s">
        <v>152</v>
      </c>
      <c r="D557" s="8" t="s">
        <v>2465</v>
      </c>
      <c r="E557" s="8" t="s">
        <v>1877</v>
      </c>
      <c r="F557" s="8" t="s">
        <v>67</v>
      </c>
      <c r="G557" s="8" t="s">
        <v>1731</v>
      </c>
      <c r="H557" s="8" t="s">
        <v>2754</v>
      </c>
      <c r="I557" s="8" t="s">
        <v>65</v>
      </c>
      <c r="J557" s="8" t="s">
        <v>1628</v>
      </c>
      <c r="K557" s="8" t="s">
        <v>1629</v>
      </c>
      <c r="L557" s="8" t="s">
        <v>2753</v>
      </c>
      <c r="M557" s="8" t="s">
        <v>2752</v>
      </c>
      <c r="N557" s="8" t="s">
        <v>2751</v>
      </c>
      <c r="O557" s="8" t="s">
        <v>2750</v>
      </c>
      <c r="P557" s="8" t="s">
        <v>2749</v>
      </c>
      <c r="Q557" s="8" t="s">
        <v>2748</v>
      </c>
      <c r="R557" s="8" t="s">
        <v>2747</v>
      </c>
      <c r="S557" s="8" t="s">
        <v>2746</v>
      </c>
      <c r="T557" s="8" t="s">
        <v>2745</v>
      </c>
    </row>
    <row r="558" spans="1:20" ht="45" x14ac:dyDescent="0.25">
      <c r="A558" s="9">
        <v>42027</v>
      </c>
      <c r="B558" s="40">
        <v>75436040</v>
      </c>
      <c r="C558" s="8" t="s">
        <v>152</v>
      </c>
      <c r="D558" s="8" t="s">
        <v>2465</v>
      </c>
      <c r="E558" s="8" t="s">
        <v>1877</v>
      </c>
      <c r="F558" s="8" t="s">
        <v>67</v>
      </c>
      <c r="G558" s="8" t="s">
        <v>1732</v>
      </c>
      <c r="H558" s="8" t="s">
        <v>2744</v>
      </c>
      <c r="I558" s="8" t="s">
        <v>1733</v>
      </c>
      <c r="J558" s="8" t="s">
        <v>1635</v>
      </c>
      <c r="K558" s="8" t="s">
        <v>1636</v>
      </c>
      <c r="L558" s="8" t="s">
        <v>1637</v>
      </c>
      <c r="M558" s="8" t="s">
        <v>2743</v>
      </c>
      <c r="N558" s="8" t="s">
        <v>2742</v>
      </c>
      <c r="O558" s="8" t="s">
        <v>2742</v>
      </c>
      <c r="P558" s="8" t="s">
        <v>2741</v>
      </c>
      <c r="Q558" s="8" t="s">
        <v>1834</v>
      </c>
      <c r="R558" s="8" t="s">
        <v>2740</v>
      </c>
      <c r="S558" s="8" t="s">
        <v>2739</v>
      </c>
      <c r="T558" s="8" t="s">
        <v>2738</v>
      </c>
    </row>
    <row r="559" spans="1:20" ht="45" x14ac:dyDescent="0.25">
      <c r="A559" s="9">
        <v>42027</v>
      </c>
      <c r="B559" s="40">
        <v>75436041</v>
      </c>
      <c r="C559" s="8" t="s">
        <v>152</v>
      </c>
      <c r="D559" s="8" t="s">
        <v>2465</v>
      </c>
      <c r="E559" s="8" t="s">
        <v>1877</v>
      </c>
      <c r="F559" s="8" t="s">
        <v>67</v>
      </c>
      <c r="G559" s="8" t="s">
        <v>1734</v>
      </c>
      <c r="H559" s="8" t="s">
        <v>2737</v>
      </c>
      <c r="I559" s="8" t="s">
        <v>65</v>
      </c>
      <c r="J559" s="8" t="s">
        <v>1647</v>
      </c>
      <c r="K559" s="8" t="s">
        <v>1648</v>
      </c>
      <c r="L559" s="8" t="s">
        <v>1735</v>
      </c>
      <c r="M559" s="8" t="s">
        <v>2736</v>
      </c>
      <c r="N559" s="8" t="s">
        <v>2735</v>
      </c>
      <c r="O559" s="8" t="s">
        <v>2734</v>
      </c>
      <c r="P559" s="8" t="s">
        <v>2733</v>
      </c>
      <c r="Q559" s="8" t="s">
        <v>1834</v>
      </c>
      <c r="R559" s="8" t="s">
        <v>2732</v>
      </c>
      <c r="S559" s="8" t="s">
        <v>2731</v>
      </c>
      <c r="T559" s="8" t="s">
        <v>2671</v>
      </c>
    </row>
    <row r="560" spans="1:20" ht="60" x14ac:dyDescent="0.25">
      <c r="A560" s="9">
        <v>42027</v>
      </c>
      <c r="B560" s="40">
        <v>75435437</v>
      </c>
      <c r="C560" s="8" t="s">
        <v>152</v>
      </c>
      <c r="D560" s="8" t="s">
        <v>2465</v>
      </c>
      <c r="E560" s="8" t="s">
        <v>1877</v>
      </c>
      <c r="F560" s="8" t="s">
        <v>67</v>
      </c>
      <c r="G560" s="8" t="s">
        <v>1718</v>
      </c>
      <c r="H560" s="8" t="s">
        <v>2730</v>
      </c>
      <c r="I560" s="8" t="s">
        <v>1719</v>
      </c>
      <c r="J560" s="8" t="s">
        <v>1610</v>
      </c>
      <c r="K560" s="8" t="s">
        <v>1611</v>
      </c>
      <c r="L560" s="8" t="s">
        <v>1720</v>
      </c>
      <c r="M560" s="8" t="s">
        <v>2729</v>
      </c>
      <c r="N560" s="8" t="s">
        <v>2728</v>
      </c>
      <c r="O560" s="8" t="s">
        <v>2727</v>
      </c>
      <c r="P560" s="8" t="s">
        <v>2726</v>
      </c>
      <c r="Q560" s="8" t="s">
        <v>1834</v>
      </c>
      <c r="R560" s="8" t="s">
        <v>2725</v>
      </c>
      <c r="S560" s="8" t="s">
        <v>2724</v>
      </c>
      <c r="T560" s="8" t="s">
        <v>2723</v>
      </c>
    </row>
    <row r="561" spans="1:20" ht="30" x14ac:dyDescent="0.25">
      <c r="A561" s="9">
        <v>42027</v>
      </c>
      <c r="B561" s="40">
        <v>75436055</v>
      </c>
      <c r="C561" s="8" t="s">
        <v>152</v>
      </c>
      <c r="D561" s="8" t="s">
        <v>2465</v>
      </c>
      <c r="E561" s="8" t="s">
        <v>1877</v>
      </c>
      <c r="F561" s="8" t="s">
        <v>67</v>
      </c>
      <c r="G561" s="8" t="s">
        <v>1743</v>
      </c>
      <c r="H561" s="8" t="s">
        <v>2722</v>
      </c>
      <c r="I561" s="8" t="s">
        <v>1744</v>
      </c>
      <c r="J561" s="8" t="s">
        <v>1678</v>
      </c>
      <c r="K561" s="8" t="s">
        <v>1679</v>
      </c>
      <c r="L561" s="8" t="s">
        <v>2721</v>
      </c>
      <c r="M561" s="8" t="s">
        <v>2720</v>
      </c>
      <c r="N561" s="8" t="s">
        <v>2719</v>
      </c>
      <c r="O561" s="8" t="s">
        <v>2718</v>
      </c>
      <c r="P561" s="8" t="s">
        <v>2717</v>
      </c>
      <c r="Q561" s="8" t="s">
        <v>1834</v>
      </c>
      <c r="R561" s="8" t="s">
        <v>2716</v>
      </c>
      <c r="S561" s="8" t="s">
        <v>2715</v>
      </c>
      <c r="T561" s="8" t="s">
        <v>2714</v>
      </c>
    </row>
    <row r="562" spans="1:20" ht="30" x14ac:dyDescent="0.25">
      <c r="A562" s="9">
        <v>42027</v>
      </c>
      <c r="B562" s="40">
        <v>75435445</v>
      </c>
      <c r="C562" s="8" t="s">
        <v>152</v>
      </c>
      <c r="D562" s="8" t="s">
        <v>2465</v>
      </c>
      <c r="E562" s="8" t="s">
        <v>1877</v>
      </c>
      <c r="F562" s="8" t="s">
        <v>2602</v>
      </c>
      <c r="G562" s="8" t="s">
        <v>1752</v>
      </c>
      <c r="H562" s="8" t="s">
        <v>2713</v>
      </c>
      <c r="I562" s="8" t="s">
        <v>1753</v>
      </c>
      <c r="J562" s="8" t="s">
        <v>1594</v>
      </c>
      <c r="K562" s="8" t="s">
        <v>1754</v>
      </c>
      <c r="L562" s="8" t="s">
        <v>1755</v>
      </c>
      <c r="M562" s="8" t="s">
        <v>2712</v>
      </c>
      <c r="N562" s="8" t="s">
        <v>2711</v>
      </c>
      <c r="O562" s="8" t="s">
        <v>2710</v>
      </c>
      <c r="P562" s="8" t="s">
        <v>2709</v>
      </c>
      <c r="Q562" s="8" t="s">
        <v>2708</v>
      </c>
      <c r="R562" s="8" t="s">
        <v>2707</v>
      </c>
      <c r="S562" s="8" t="s">
        <v>2706</v>
      </c>
      <c r="T562" s="8" t="s">
        <v>2705</v>
      </c>
    </row>
    <row r="563" spans="1:20" ht="30" x14ac:dyDescent="0.25">
      <c r="A563" s="9">
        <v>42027</v>
      </c>
      <c r="B563" s="40">
        <v>75435443</v>
      </c>
      <c r="C563" s="8" t="s">
        <v>152</v>
      </c>
      <c r="D563" s="8" t="s">
        <v>2465</v>
      </c>
      <c r="E563" s="8" t="s">
        <v>1877</v>
      </c>
      <c r="F563" s="8" t="s">
        <v>2602</v>
      </c>
      <c r="G563" s="8" t="s">
        <v>1749</v>
      </c>
      <c r="H563" s="8" t="s">
        <v>2704</v>
      </c>
      <c r="I563" s="8" t="s">
        <v>1750</v>
      </c>
      <c r="J563" s="8" t="s">
        <v>1594</v>
      </c>
      <c r="K563" s="8" t="s">
        <v>1683</v>
      </c>
      <c r="L563" s="8" t="s">
        <v>1751</v>
      </c>
      <c r="M563" s="8" t="s">
        <v>2703</v>
      </c>
      <c r="N563" s="8" t="s">
        <v>2702</v>
      </c>
      <c r="O563" s="8" t="s">
        <v>2701</v>
      </c>
      <c r="P563" s="8" t="s">
        <v>2700</v>
      </c>
      <c r="Q563" s="8" t="s">
        <v>1834</v>
      </c>
      <c r="R563" s="8" t="s">
        <v>2699</v>
      </c>
      <c r="S563" s="8" t="s">
        <v>2698</v>
      </c>
      <c r="T563" s="8" t="s">
        <v>2697</v>
      </c>
    </row>
    <row r="564" spans="1:20" ht="30" x14ac:dyDescent="0.25">
      <c r="A564" s="9">
        <v>42027</v>
      </c>
      <c r="B564" s="40">
        <v>75435446</v>
      </c>
      <c r="C564" s="8" t="s">
        <v>152</v>
      </c>
      <c r="D564" s="8" t="s">
        <v>2465</v>
      </c>
      <c r="E564" s="8" t="s">
        <v>1877</v>
      </c>
      <c r="F564" s="8" t="s">
        <v>2602</v>
      </c>
      <c r="G564" s="8" t="s">
        <v>1756</v>
      </c>
      <c r="H564" s="8" t="s">
        <v>2696</v>
      </c>
      <c r="I564" s="8" t="s">
        <v>1757</v>
      </c>
      <c r="J564" s="8" t="s">
        <v>1758</v>
      </c>
      <c r="K564" s="8" t="s">
        <v>1759</v>
      </c>
      <c r="L564" s="8" t="s">
        <v>767</v>
      </c>
      <c r="M564" s="8" t="s">
        <v>2695</v>
      </c>
      <c r="N564" s="8" t="s">
        <v>2694</v>
      </c>
      <c r="O564" s="8" t="s">
        <v>2693</v>
      </c>
      <c r="P564" s="8" t="s">
        <v>2692</v>
      </c>
      <c r="Q564" s="8" t="s">
        <v>2691</v>
      </c>
      <c r="R564" s="8" t="s">
        <v>2690</v>
      </c>
      <c r="S564" s="8" t="s">
        <v>2689</v>
      </c>
      <c r="T564" s="8" t="s">
        <v>2688</v>
      </c>
    </row>
    <row r="565" spans="1:20" ht="45" x14ac:dyDescent="0.25">
      <c r="A565" s="9">
        <v>42027</v>
      </c>
      <c r="B565" s="40">
        <v>75435454</v>
      </c>
      <c r="C565" s="8" t="s">
        <v>152</v>
      </c>
      <c r="D565" s="8" t="s">
        <v>2465</v>
      </c>
      <c r="E565" s="8" t="s">
        <v>1877</v>
      </c>
      <c r="F565" s="8" t="s">
        <v>2602</v>
      </c>
      <c r="G565" s="8" t="s">
        <v>1763</v>
      </c>
      <c r="H565" s="8" t="s">
        <v>2687</v>
      </c>
      <c r="I565" s="8" t="s">
        <v>1764</v>
      </c>
      <c r="J565" s="8" t="s">
        <v>1765</v>
      </c>
      <c r="K565" s="8" t="s">
        <v>1766</v>
      </c>
      <c r="L565" s="8" t="s">
        <v>1767</v>
      </c>
      <c r="M565" s="8" t="s">
        <v>2686</v>
      </c>
      <c r="N565" s="8" t="s">
        <v>2685</v>
      </c>
      <c r="O565" s="8" t="s">
        <v>2684</v>
      </c>
      <c r="P565" s="8" t="s">
        <v>2683</v>
      </c>
      <c r="Q565" s="8" t="s">
        <v>1834</v>
      </c>
      <c r="R565" s="8" t="s">
        <v>2682</v>
      </c>
      <c r="S565" s="8" t="s">
        <v>2681</v>
      </c>
      <c r="T565" s="8" t="s">
        <v>2680</v>
      </c>
    </row>
    <row r="566" spans="1:20" ht="30" x14ac:dyDescent="0.25">
      <c r="A566" s="9">
        <v>42027</v>
      </c>
      <c r="B566" s="40">
        <v>75436042</v>
      </c>
      <c r="C566" s="8" t="s">
        <v>152</v>
      </c>
      <c r="D566" s="8" t="s">
        <v>2465</v>
      </c>
      <c r="E566" s="8" t="s">
        <v>1877</v>
      </c>
      <c r="F566" s="8" t="s">
        <v>2602</v>
      </c>
      <c r="G566" s="8" t="s">
        <v>1771</v>
      </c>
      <c r="H566" s="8" t="s">
        <v>2679</v>
      </c>
      <c r="I566" s="8" t="s">
        <v>188</v>
      </c>
      <c r="J566" s="8" t="s">
        <v>1772</v>
      </c>
      <c r="K566" s="8" t="s">
        <v>1773</v>
      </c>
      <c r="L566" s="8" t="s">
        <v>1774</v>
      </c>
      <c r="M566" s="8" t="s">
        <v>2677</v>
      </c>
      <c r="N566" s="8" t="s">
        <v>2676</v>
      </c>
      <c r="O566" s="8" t="s">
        <v>2675</v>
      </c>
      <c r="P566" s="8" t="s">
        <v>2674</v>
      </c>
      <c r="Q566" s="8" t="s">
        <v>1834</v>
      </c>
      <c r="R566" s="8" t="s">
        <v>2673</v>
      </c>
      <c r="S566" s="8" t="s">
        <v>2672</v>
      </c>
      <c r="T566" s="8" t="s">
        <v>2671</v>
      </c>
    </row>
    <row r="567" spans="1:20" ht="30" x14ac:dyDescent="0.25">
      <c r="A567" s="9">
        <v>42027</v>
      </c>
      <c r="B567" s="40">
        <v>75436042</v>
      </c>
      <c r="C567" s="8" t="s">
        <v>152</v>
      </c>
      <c r="D567" s="8" t="s">
        <v>2465</v>
      </c>
      <c r="E567" s="8" t="s">
        <v>1877</v>
      </c>
      <c r="F567" s="8" t="s">
        <v>2602</v>
      </c>
      <c r="G567" s="8" t="s">
        <v>1771</v>
      </c>
      <c r="H567" s="8" t="s">
        <v>2678</v>
      </c>
      <c r="I567" s="8" t="s">
        <v>188</v>
      </c>
      <c r="J567" s="8" t="s">
        <v>1772</v>
      </c>
      <c r="K567" s="8" t="s">
        <v>1773</v>
      </c>
      <c r="L567" s="8" t="s">
        <v>1774</v>
      </c>
      <c r="M567" s="8" t="s">
        <v>2677</v>
      </c>
      <c r="N567" s="8" t="s">
        <v>2676</v>
      </c>
      <c r="O567" s="8" t="s">
        <v>2675</v>
      </c>
      <c r="P567" s="8" t="s">
        <v>2674</v>
      </c>
      <c r="Q567" s="8" t="s">
        <v>1834</v>
      </c>
      <c r="R567" s="8" t="s">
        <v>2673</v>
      </c>
      <c r="S567" s="8" t="s">
        <v>2672</v>
      </c>
      <c r="T567" s="8" t="s">
        <v>2671</v>
      </c>
    </row>
    <row r="568" spans="1:20" ht="45" x14ac:dyDescent="0.25">
      <c r="A568" s="9">
        <v>42027</v>
      </c>
      <c r="B568" s="8" t="s">
        <v>1768</v>
      </c>
      <c r="C568" s="8" t="s">
        <v>152</v>
      </c>
      <c r="D568" s="8" t="s">
        <v>2465</v>
      </c>
      <c r="E568" s="8" t="s">
        <v>1877</v>
      </c>
      <c r="F568" s="8" t="s">
        <v>2670</v>
      </c>
      <c r="G568" s="8" t="s">
        <v>1768</v>
      </c>
      <c r="H568" s="8" t="s">
        <v>2669</v>
      </c>
      <c r="I568" s="8" t="s">
        <v>1769</v>
      </c>
      <c r="J568" s="8" t="s">
        <v>1594</v>
      </c>
      <c r="K568" s="8" t="s">
        <v>1683</v>
      </c>
      <c r="L568" s="8" t="s">
        <v>1770</v>
      </c>
      <c r="M568" s="8" t="s">
        <v>2668</v>
      </c>
      <c r="N568" s="8" t="s">
        <v>2667</v>
      </c>
      <c r="O568" s="8" t="s">
        <v>2666</v>
      </c>
      <c r="P568" s="8" t="s">
        <v>2665</v>
      </c>
      <c r="Q568" s="8" t="s">
        <v>1834</v>
      </c>
      <c r="R568" s="8" t="s">
        <v>2664</v>
      </c>
      <c r="S568" s="8" t="s">
        <v>2663</v>
      </c>
      <c r="T568" s="8" t="s">
        <v>2577</v>
      </c>
    </row>
    <row r="569" spans="1:20" ht="60" x14ac:dyDescent="0.25">
      <c r="A569" s="9">
        <v>42027</v>
      </c>
      <c r="B569" s="40">
        <v>75230619</v>
      </c>
      <c r="C569" s="8" t="s">
        <v>152</v>
      </c>
      <c r="D569" s="8" t="s">
        <v>2465</v>
      </c>
      <c r="E569" s="8" t="s">
        <v>1992</v>
      </c>
      <c r="F569" s="8" t="s">
        <v>2662</v>
      </c>
      <c r="G569" s="8" t="s">
        <v>1249</v>
      </c>
      <c r="H569" s="8" t="s">
        <v>2661</v>
      </c>
      <c r="I569" s="8" t="s">
        <v>1250</v>
      </c>
      <c r="J569" s="8" t="s">
        <v>1097</v>
      </c>
      <c r="K569" s="8" t="s">
        <v>1098</v>
      </c>
      <c r="L569" s="8" t="s">
        <v>2660</v>
      </c>
      <c r="M569" s="8" t="s">
        <v>2659</v>
      </c>
      <c r="N569" s="8" t="s">
        <v>2658</v>
      </c>
      <c r="O569" s="8" t="s">
        <v>2657</v>
      </c>
      <c r="P569" s="8" t="s">
        <v>2656</v>
      </c>
      <c r="Q569" s="8" t="s">
        <v>1834</v>
      </c>
      <c r="R569" s="8" t="s">
        <v>2655</v>
      </c>
      <c r="S569" s="8" t="s">
        <v>2654</v>
      </c>
      <c r="T569" s="8" t="s">
        <v>1981</v>
      </c>
    </row>
    <row r="570" spans="1:20" ht="30" x14ac:dyDescent="0.25">
      <c r="A570" s="9">
        <v>42027</v>
      </c>
      <c r="B570" s="40">
        <v>75135450</v>
      </c>
      <c r="C570" s="8" t="s">
        <v>152</v>
      </c>
      <c r="D570" s="8" t="s">
        <v>2465</v>
      </c>
      <c r="E570" s="8" t="s">
        <v>1877</v>
      </c>
      <c r="F570" s="8" t="s">
        <v>15</v>
      </c>
      <c r="G570" s="8" t="s">
        <v>1684</v>
      </c>
      <c r="H570" s="8" t="s">
        <v>2653</v>
      </c>
      <c r="I570" s="8" t="s">
        <v>11</v>
      </c>
      <c r="J570" s="8" t="s">
        <v>1600</v>
      </c>
      <c r="K570" s="8" t="s">
        <v>1685</v>
      </c>
      <c r="L570" s="8" t="s">
        <v>1686</v>
      </c>
      <c r="M570" s="8" t="s">
        <v>2652</v>
      </c>
      <c r="N570" s="8" t="s">
        <v>2651</v>
      </c>
      <c r="O570" s="8" t="s">
        <v>2650</v>
      </c>
      <c r="P570" s="8" t="s">
        <v>2649</v>
      </c>
      <c r="Q570" s="8" t="s">
        <v>1834</v>
      </c>
      <c r="R570" s="8" t="s">
        <v>2648</v>
      </c>
      <c r="S570" s="8" t="s">
        <v>2647</v>
      </c>
      <c r="T570" s="8" t="s">
        <v>2646</v>
      </c>
    </row>
    <row r="571" spans="1:20" ht="45" x14ac:dyDescent="0.25">
      <c r="A571" s="9">
        <v>42027</v>
      </c>
      <c r="B571" s="40">
        <v>75135402</v>
      </c>
      <c r="C571" s="8" t="s">
        <v>152</v>
      </c>
      <c r="D571" s="8" t="s">
        <v>2465</v>
      </c>
      <c r="E571" s="8" t="s">
        <v>1877</v>
      </c>
      <c r="F571" s="8" t="s">
        <v>15</v>
      </c>
      <c r="G571" s="8" t="s">
        <v>1578</v>
      </c>
      <c r="H571" s="8" t="s">
        <v>2645</v>
      </c>
      <c r="I571" s="8" t="s">
        <v>11</v>
      </c>
      <c r="J571" s="8" t="s">
        <v>1579</v>
      </c>
      <c r="K571" s="8" t="s">
        <v>1580</v>
      </c>
      <c r="L571" s="8" t="s">
        <v>1581</v>
      </c>
      <c r="M571" s="8" t="s">
        <v>2644</v>
      </c>
      <c r="N571" s="8" t="s">
        <v>2643</v>
      </c>
      <c r="O571" s="8" t="s">
        <v>2642</v>
      </c>
      <c r="P571" s="8" t="s">
        <v>2641</v>
      </c>
      <c r="Q571" s="8" t="s">
        <v>1834</v>
      </c>
      <c r="R571" s="8" t="s">
        <v>2640</v>
      </c>
      <c r="S571" s="8" t="s">
        <v>2639</v>
      </c>
      <c r="T571" s="8" t="s">
        <v>2638</v>
      </c>
    </row>
    <row r="572" spans="1:20" ht="30" x14ac:dyDescent="0.25">
      <c r="A572" s="9">
        <v>42027</v>
      </c>
      <c r="B572" s="40">
        <v>75436047</v>
      </c>
      <c r="C572" s="8" t="s">
        <v>152</v>
      </c>
      <c r="D572" s="8" t="s">
        <v>2465</v>
      </c>
      <c r="E572" s="8" t="s">
        <v>1877</v>
      </c>
      <c r="F572" s="8" t="s">
        <v>67</v>
      </c>
      <c r="G572" s="8" t="s">
        <v>1738</v>
      </c>
      <c r="H572" s="8" t="s">
        <v>2637</v>
      </c>
      <c r="I572" s="8" t="s">
        <v>1739</v>
      </c>
      <c r="J572" s="8" t="s">
        <v>1664</v>
      </c>
      <c r="K572" s="8" t="s">
        <v>1665</v>
      </c>
      <c r="L572" s="8" t="s">
        <v>2636</v>
      </c>
      <c r="M572" s="8" t="s">
        <v>2635</v>
      </c>
      <c r="N572" s="8" t="s">
        <v>2634</v>
      </c>
      <c r="O572" s="8" t="s">
        <v>2633</v>
      </c>
      <c r="P572" s="8" t="s">
        <v>2632</v>
      </c>
      <c r="Q572" s="8" t="s">
        <v>1834</v>
      </c>
      <c r="R572" s="8" t="s">
        <v>2631</v>
      </c>
      <c r="S572" s="8" t="s">
        <v>2630</v>
      </c>
      <c r="T572" s="8" t="s">
        <v>2629</v>
      </c>
    </row>
    <row r="573" spans="1:20" ht="45" x14ac:dyDescent="0.25">
      <c r="A573" s="9">
        <v>42027</v>
      </c>
      <c r="B573" s="40">
        <v>75135439</v>
      </c>
      <c r="C573" s="8" t="s">
        <v>152</v>
      </c>
      <c r="D573" s="8" t="s">
        <v>2465</v>
      </c>
      <c r="E573" s="8" t="s">
        <v>1877</v>
      </c>
      <c r="F573" s="8" t="s">
        <v>15</v>
      </c>
      <c r="G573" s="8" t="s">
        <v>1701</v>
      </c>
      <c r="H573" s="8" t="s">
        <v>2628</v>
      </c>
      <c r="I573" s="8" t="s">
        <v>1702</v>
      </c>
      <c r="J573" s="8" t="s">
        <v>1584</v>
      </c>
      <c r="K573" s="8" t="s">
        <v>1703</v>
      </c>
      <c r="L573" s="8" t="s">
        <v>1704</v>
      </c>
      <c r="M573" s="8" t="s">
        <v>2627</v>
      </c>
      <c r="N573" s="8" t="s">
        <v>2626</v>
      </c>
      <c r="O573" s="8" t="s">
        <v>2625</v>
      </c>
      <c r="P573" s="8" t="s">
        <v>2624</v>
      </c>
      <c r="Q573" s="8" t="s">
        <v>2623</v>
      </c>
      <c r="R573" s="8" t="s">
        <v>2622</v>
      </c>
      <c r="S573" s="8" t="s">
        <v>2621</v>
      </c>
      <c r="T573" s="8" t="s">
        <v>2620</v>
      </c>
    </row>
    <row r="574" spans="1:20" ht="60" x14ac:dyDescent="0.25">
      <c r="A574" s="9">
        <v>42027</v>
      </c>
      <c r="B574" s="40">
        <v>75135453</v>
      </c>
      <c r="C574" s="8" t="s">
        <v>152</v>
      </c>
      <c r="D574" s="8" t="s">
        <v>2465</v>
      </c>
      <c r="E574" s="8" t="s">
        <v>1877</v>
      </c>
      <c r="F574" s="8" t="s">
        <v>15</v>
      </c>
      <c r="G574" s="8" t="s">
        <v>1687</v>
      </c>
      <c r="H574" s="8" t="s">
        <v>2619</v>
      </c>
      <c r="I574" s="8" t="s">
        <v>1688</v>
      </c>
      <c r="J574" s="8" t="s">
        <v>1689</v>
      </c>
      <c r="K574" s="8" t="s">
        <v>1690</v>
      </c>
      <c r="L574" s="8" t="s">
        <v>379</v>
      </c>
      <c r="M574" s="8" t="s">
        <v>2618</v>
      </c>
      <c r="N574" s="8" t="s">
        <v>2617</v>
      </c>
      <c r="O574" s="8" t="s">
        <v>2616</v>
      </c>
      <c r="P574" s="8" t="s">
        <v>2615</v>
      </c>
      <c r="Q574" s="8" t="s">
        <v>1834</v>
      </c>
      <c r="R574" s="8" t="s">
        <v>2614</v>
      </c>
      <c r="S574" s="8" t="s">
        <v>2613</v>
      </c>
      <c r="T574" s="8" t="s">
        <v>2612</v>
      </c>
    </row>
    <row r="575" spans="1:20" ht="45" x14ac:dyDescent="0.25">
      <c r="A575" s="9">
        <v>42027</v>
      </c>
      <c r="B575" s="40">
        <v>75135415</v>
      </c>
      <c r="C575" s="8" t="s">
        <v>152</v>
      </c>
      <c r="D575" s="8" t="s">
        <v>2465</v>
      </c>
      <c r="E575" s="8" t="s">
        <v>1877</v>
      </c>
      <c r="F575" s="8" t="s">
        <v>15</v>
      </c>
      <c r="G575" s="8" t="s">
        <v>1691</v>
      </c>
      <c r="H575" s="8" t="s">
        <v>2611</v>
      </c>
      <c r="I575" s="8" t="s">
        <v>155</v>
      </c>
      <c r="J575" s="8" t="s">
        <v>1600</v>
      </c>
      <c r="K575" s="8" t="s">
        <v>1617</v>
      </c>
      <c r="L575" s="8" t="s">
        <v>2610</v>
      </c>
      <c r="M575" s="8" t="s">
        <v>2608</v>
      </c>
      <c r="N575" s="8" t="s">
        <v>2607</v>
      </c>
      <c r="O575" s="8" t="s">
        <v>2606</v>
      </c>
      <c r="P575" s="8" t="s">
        <v>2605</v>
      </c>
      <c r="Q575" s="8" t="s">
        <v>1834</v>
      </c>
      <c r="R575" s="8" t="s">
        <v>2604</v>
      </c>
      <c r="S575" s="8" t="s">
        <v>2603</v>
      </c>
      <c r="T575" s="8" t="s">
        <v>2474</v>
      </c>
    </row>
    <row r="576" spans="1:20" ht="45" x14ac:dyDescent="0.25">
      <c r="A576" s="9">
        <v>42027</v>
      </c>
      <c r="B576" s="40">
        <v>75135415</v>
      </c>
      <c r="C576" s="8" t="s">
        <v>152</v>
      </c>
      <c r="D576" s="8" t="s">
        <v>2465</v>
      </c>
      <c r="E576" s="8" t="s">
        <v>1877</v>
      </c>
      <c r="F576" s="8" t="s">
        <v>15</v>
      </c>
      <c r="G576" s="8" t="s">
        <v>1691</v>
      </c>
      <c r="H576" s="8" t="s">
        <v>2609</v>
      </c>
      <c r="I576" s="8" t="s">
        <v>155</v>
      </c>
      <c r="J576" s="8" t="s">
        <v>1600</v>
      </c>
      <c r="K576" s="8" t="s">
        <v>1617</v>
      </c>
      <c r="L576" s="8" t="s">
        <v>1692</v>
      </c>
      <c r="M576" s="8" t="s">
        <v>2608</v>
      </c>
      <c r="N576" s="8" t="s">
        <v>2607</v>
      </c>
      <c r="O576" s="8" t="s">
        <v>2606</v>
      </c>
      <c r="P576" s="8" t="s">
        <v>2605</v>
      </c>
      <c r="Q576" s="8" t="s">
        <v>1834</v>
      </c>
      <c r="R576" s="8" t="s">
        <v>2604</v>
      </c>
      <c r="S576" s="8" t="s">
        <v>2603</v>
      </c>
      <c r="T576" s="8" t="s">
        <v>2474</v>
      </c>
    </row>
    <row r="577" spans="1:20" ht="30" x14ac:dyDescent="0.25">
      <c r="A577" s="9">
        <v>42027</v>
      </c>
      <c r="B577" s="40">
        <v>75435449</v>
      </c>
      <c r="C577" s="8" t="s">
        <v>152</v>
      </c>
      <c r="D577" s="8" t="s">
        <v>2465</v>
      </c>
      <c r="E577" s="8" t="s">
        <v>1877</v>
      </c>
      <c r="F577" s="8" t="s">
        <v>2602</v>
      </c>
      <c r="G577" s="8" t="s">
        <v>1760</v>
      </c>
      <c r="H577" s="8" t="s">
        <v>2601</v>
      </c>
      <c r="I577" s="8" t="s">
        <v>188</v>
      </c>
      <c r="J577" s="8" t="s">
        <v>1761</v>
      </c>
      <c r="K577" s="8" t="s">
        <v>1762</v>
      </c>
      <c r="L577" s="8" t="s">
        <v>2600</v>
      </c>
      <c r="M577" s="8" t="s">
        <v>2599</v>
      </c>
      <c r="N577" s="8" t="s">
        <v>2598</v>
      </c>
      <c r="O577" s="8" t="s">
        <v>2598</v>
      </c>
      <c r="P577" s="8" t="s">
        <v>2597</v>
      </c>
      <c r="Q577" s="8" t="s">
        <v>2596</v>
      </c>
      <c r="R577" s="8" t="s">
        <v>2595</v>
      </c>
      <c r="S577" s="8" t="s">
        <v>2594</v>
      </c>
      <c r="T577" s="8" t="s">
        <v>2593</v>
      </c>
    </row>
    <row r="578" spans="1:20" ht="30" x14ac:dyDescent="0.25">
      <c r="A578" s="9">
        <v>42027</v>
      </c>
      <c r="B578" s="40">
        <v>75435435</v>
      </c>
      <c r="C578" s="8" t="s">
        <v>152</v>
      </c>
      <c r="D578" s="8" t="s">
        <v>2465</v>
      </c>
      <c r="E578" s="8" t="s">
        <v>1877</v>
      </c>
      <c r="F578" s="8" t="s">
        <v>67</v>
      </c>
      <c r="G578" s="8" t="s">
        <v>1717</v>
      </c>
      <c r="H578" s="8" t="s">
        <v>2592</v>
      </c>
      <c r="I578" s="8" t="s">
        <v>65</v>
      </c>
      <c r="J578" s="8" t="s">
        <v>1590</v>
      </c>
      <c r="K578" s="8" t="s">
        <v>1604</v>
      </c>
      <c r="L578" s="8" t="s">
        <v>271</v>
      </c>
      <c r="M578" s="8" t="s">
        <v>2591</v>
      </c>
      <c r="N578" s="8" t="s">
        <v>2590</v>
      </c>
      <c r="O578" s="8" t="s">
        <v>2589</v>
      </c>
      <c r="P578" s="8" t="s">
        <v>2588</v>
      </c>
      <c r="Q578" s="8" t="s">
        <v>1834</v>
      </c>
      <c r="R578" s="8" t="s">
        <v>2587</v>
      </c>
      <c r="S578" s="8" t="s">
        <v>2586</v>
      </c>
      <c r="T578" s="8" t="s">
        <v>2585</v>
      </c>
    </row>
    <row r="579" spans="1:20" ht="45" x14ac:dyDescent="0.25">
      <c r="A579" s="9">
        <v>42027</v>
      </c>
      <c r="B579" s="8" t="s">
        <v>1705</v>
      </c>
      <c r="C579" s="8" t="s">
        <v>152</v>
      </c>
      <c r="D579" s="8" t="s">
        <v>2465</v>
      </c>
      <c r="E579" s="8" t="s">
        <v>1877</v>
      </c>
      <c r="F579" s="8" t="s">
        <v>15</v>
      </c>
      <c r="G579" s="8" t="s">
        <v>1705</v>
      </c>
      <c r="H579" s="8" t="s">
        <v>2584</v>
      </c>
      <c r="I579" s="8" t="s">
        <v>1706</v>
      </c>
      <c r="J579" s="8" t="s">
        <v>1655</v>
      </c>
      <c r="K579" s="8" t="s">
        <v>1656</v>
      </c>
      <c r="L579" s="8" t="s">
        <v>1707</v>
      </c>
      <c r="M579" s="8" t="s">
        <v>2583</v>
      </c>
      <c r="N579" s="8" t="s">
        <v>2582</v>
      </c>
      <c r="O579" s="8" t="s">
        <v>2581</v>
      </c>
      <c r="P579" s="8" t="s">
        <v>2580</v>
      </c>
      <c r="Q579" s="8" t="s">
        <v>1834</v>
      </c>
      <c r="R579" s="8" t="s">
        <v>2579</v>
      </c>
      <c r="S579" s="8" t="s">
        <v>2578</v>
      </c>
      <c r="T579" s="8" t="s">
        <v>2577</v>
      </c>
    </row>
    <row r="580" spans="1:20" ht="45" x14ac:dyDescent="0.25">
      <c r="A580" s="9">
        <v>42027</v>
      </c>
      <c r="B580" s="40">
        <v>75136034</v>
      </c>
      <c r="C580" s="8" t="s">
        <v>152</v>
      </c>
      <c r="D580" s="8" t="s">
        <v>2465</v>
      </c>
      <c r="E580" s="8" t="s">
        <v>1877</v>
      </c>
      <c r="F580" s="8" t="s">
        <v>15</v>
      </c>
      <c r="G580" s="8" t="s">
        <v>1698</v>
      </c>
      <c r="H580" s="8" t="s">
        <v>2576</v>
      </c>
      <c r="I580" s="8" t="s">
        <v>11</v>
      </c>
      <c r="J580" s="8" t="s">
        <v>1699</v>
      </c>
      <c r="K580" s="8" t="s">
        <v>1700</v>
      </c>
      <c r="L580" s="8" t="s">
        <v>2575</v>
      </c>
      <c r="M580" s="8" t="s">
        <v>2574</v>
      </c>
      <c r="N580" s="8" t="s">
        <v>2573</v>
      </c>
      <c r="O580" s="8" t="s">
        <v>2572</v>
      </c>
      <c r="P580" s="8" t="s">
        <v>2571</v>
      </c>
      <c r="Q580" s="8" t="s">
        <v>2570</v>
      </c>
      <c r="R580" s="8" t="s">
        <v>2569</v>
      </c>
      <c r="S580" s="8" t="s">
        <v>2568</v>
      </c>
      <c r="T580" s="8" t="s">
        <v>2567</v>
      </c>
    </row>
    <row r="581" spans="1:20" ht="30" x14ac:dyDescent="0.25">
      <c r="A581" s="9">
        <v>42027</v>
      </c>
      <c r="B581" s="8" t="s">
        <v>1708</v>
      </c>
      <c r="C581" s="8" t="s">
        <v>152</v>
      </c>
      <c r="D581" s="8" t="s">
        <v>2465</v>
      </c>
      <c r="E581" s="8" t="s">
        <v>1877</v>
      </c>
      <c r="F581" s="8" t="s">
        <v>2566</v>
      </c>
      <c r="G581" s="8" t="s">
        <v>1708</v>
      </c>
      <c r="H581" s="8" t="s">
        <v>1709</v>
      </c>
      <c r="I581" s="8" t="s">
        <v>1709</v>
      </c>
      <c r="J581" s="8" t="s">
        <v>1600</v>
      </c>
      <c r="K581" s="8" t="s">
        <v>1617</v>
      </c>
      <c r="L581" s="8" t="s">
        <v>1710</v>
      </c>
      <c r="M581" s="8" t="s">
        <v>2565</v>
      </c>
      <c r="N581" s="8" t="s">
        <v>2564</v>
      </c>
      <c r="O581" s="8" t="s">
        <v>1834</v>
      </c>
      <c r="P581" s="8" t="s">
        <v>2563</v>
      </c>
      <c r="Q581" s="8" t="s">
        <v>1834</v>
      </c>
      <c r="R581" s="8" t="s">
        <v>1834</v>
      </c>
      <c r="S581" s="8" t="s">
        <v>2562</v>
      </c>
      <c r="T581" s="8" t="s">
        <v>2561</v>
      </c>
    </row>
    <row r="582" spans="1:20" ht="45" x14ac:dyDescent="0.25">
      <c r="A582" s="9">
        <v>42027</v>
      </c>
      <c r="B582" s="40">
        <v>75535455</v>
      </c>
      <c r="C582" s="8" t="s">
        <v>152</v>
      </c>
      <c r="D582" s="8" t="s">
        <v>2465</v>
      </c>
      <c r="E582" s="8" t="s">
        <v>1877</v>
      </c>
      <c r="F582" s="8" t="s">
        <v>80</v>
      </c>
      <c r="G582" s="8" t="s">
        <v>1775</v>
      </c>
      <c r="H582" s="8" t="s">
        <v>2560</v>
      </c>
      <c r="I582" s="8" t="s">
        <v>1776</v>
      </c>
      <c r="J582" s="8" t="s">
        <v>1584</v>
      </c>
      <c r="K582" s="8" t="s">
        <v>1585</v>
      </c>
      <c r="L582" s="8" t="s">
        <v>1777</v>
      </c>
      <c r="M582" s="8" t="s">
        <v>2559</v>
      </c>
      <c r="N582" s="8" t="s">
        <v>2558</v>
      </c>
      <c r="O582" s="8" t="s">
        <v>2557</v>
      </c>
      <c r="P582" s="8" t="s">
        <v>2556</v>
      </c>
      <c r="Q582" s="8" t="s">
        <v>2555</v>
      </c>
      <c r="R582" s="8" t="s">
        <v>2554</v>
      </c>
      <c r="S582" s="8" t="s">
        <v>2553</v>
      </c>
      <c r="T582" s="8" t="s">
        <v>1868</v>
      </c>
    </row>
    <row r="583" spans="1:20" ht="30" x14ac:dyDescent="0.25">
      <c r="A583" s="9">
        <v>42027</v>
      </c>
      <c r="B583" s="40">
        <v>75535458</v>
      </c>
      <c r="C583" s="8" t="s">
        <v>152</v>
      </c>
      <c r="D583" s="8" t="s">
        <v>2465</v>
      </c>
      <c r="E583" s="8" t="s">
        <v>1877</v>
      </c>
      <c r="F583" s="8" t="s">
        <v>80</v>
      </c>
      <c r="G583" s="8" t="s">
        <v>1778</v>
      </c>
      <c r="H583" s="8" t="s">
        <v>2552</v>
      </c>
      <c r="I583" s="8" t="s">
        <v>1779</v>
      </c>
      <c r="J583" s="8" t="s">
        <v>1594</v>
      </c>
      <c r="K583" s="8" t="s">
        <v>1683</v>
      </c>
      <c r="L583" s="8" t="s">
        <v>1780</v>
      </c>
      <c r="M583" s="8" t="s">
        <v>2551</v>
      </c>
      <c r="N583" s="8" t="s">
        <v>2550</v>
      </c>
      <c r="O583" s="8" t="s">
        <v>2549</v>
      </c>
      <c r="P583" s="8" t="s">
        <v>2548</v>
      </c>
      <c r="Q583" s="8" t="s">
        <v>2547</v>
      </c>
      <c r="R583" s="8" t="s">
        <v>2546</v>
      </c>
      <c r="S583" s="8" t="s">
        <v>2545</v>
      </c>
      <c r="T583" s="8" t="s">
        <v>1868</v>
      </c>
    </row>
    <row r="584" spans="1:20" ht="60" x14ac:dyDescent="0.25">
      <c r="A584" s="9">
        <v>42027</v>
      </c>
      <c r="B584" s="40">
        <v>75535459</v>
      </c>
      <c r="C584" s="8" t="s">
        <v>152</v>
      </c>
      <c r="D584" s="8" t="s">
        <v>2465</v>
      </c>
      <c r="E584" s="8" t="s">
        <v>1877</v>
      </c>
      <c r="F584" s="8" t="s">
        <v>80</v>
      </c>
      <c r="G584" s="8" t="s">
        <v>1781</v>
      </c>
      <c r="H584" s="8" t="s">
        <v>2544</v>
      </c>
      <c r="I584" s="8" t="s">
        <v>194</v>
      </c>
      <c r="J584" s="8" t="s">
        <v>1600</v>
      </c>
      <c r="K584" s="8" t="s">
        <v>1617</v>
      </c>
      <c r="L584" s="8" t="s">
        <v>1782</v>
      </c>
      <c r="M584" s="8" t="s">
        <v>2543</v>
      </c>
      <c r="N584" s="8" t="s">
        <v>2542</v>
      </c>
      <c r="O584" s="8" t="s">
        <v>2541</v>
      </c>
      <c r="P584" s="8" t="s">
        <v>2540</v>
      </c>
      <c r="Q584" s="8" t="s">
        <v>1834</v>
      </c>
      <c r="R584" s="8" t="s">
        <v>2539</v>
      </c>
      <c r="S584" s="8" t="s">
        <v>2538</v>
      </c>
      <c r="T584" s="8" t="s">
        <v>1868</v>
      </c>
    </row>
    <row r="585" spans="1:20" ht="45" x14ac:dyDescent="0.25">
      <c r="A585" s="9">
        <v>42027</v>
      </c>
      <c r="B585" s="40">
        <v>75336062</v>
      </c>
      <c r="C585" s="8" t="s">
        <v>152</v>
      </c>
      <c r="D585" s="8" t="s">
        <v>2465</v>
      </c>
      <c r="E585" s="8" t="s">
        <v>1877</v>
      </c>
      <c r="F585" s="8" t="s">
        <v>2498</v>
      </c>
      <c r="G585" s="8" t="s">
        <v>1795</v>
      </c>
      <c r="H585" s="8" t="s">
        <v>2537</v>
      </c>
      <c r="I585" s="8" t="s">
        <v>1796</v>
      </c>
      <c r="J585" s="8" t="s">
        <v>1631</v>
      </c>
      <c r="K585" s="8" t="s">
        <v>1669</v>
      </c>
      <c r="L585" s="8" t="s">
        <v>1797</v>
      </c>
      <c r="M585" s="8" t="s">
        <v>2536</v>
      </c>
      <c r="N585" s="8" t="s">
        <v>2535</v>
      </c>
      <c r="O585" s="8" t="s">
        <v>2534</v>
      </c>
      <c r="P585" s="8" t="s">
        <v>2533</v>
      </c>
      <c r="Q585" s="8" t="s">
        <v>1834</v>
      </c>
      <c r="R585" s="8" t="s">
        <v>2532</v>
      </c>
      <c r="S585" s="8" t="s">
        <v>2531</v>
      </c>
      <c r="T585" s="8" t="s">
        <v>1868</v>
      </c>
    </row>
    <row r="586" spans="1:20" ht="45" x14ac:dyDescent="0.25">
      <c r="A586" s="9">
        <v>42027</v>
      </c>
      <c r="B586" s="40">
        <v>75135452</v>
      </c>
      <c r="C586" s="8" t="s">
        <v>152</v>
      </c>
      <c r="D586" s="8" t="s">
        <v>2465</v>
      </c>
      <c r="E586" s="8" t="s">
        <v>1877</v>
      </c>
      <c r="F586" s="8" t="s">
        <v>15</v>
      </c>
      <c r="G586" s="8" t="s">
        <v>1693</v>
      </c>
      <c r="H586" s="8" t="s">
        <v>2530</v>
      </c>
      <c r="I586" s="8" t="s">
        <v>1694</v>
      </c>
      <c r="J586" s="8" t="s">
        <v>1695</v>
      </c>
      <c r="K586" s="8" t="s">
        <v>1696</v>
      </c>
      <c r="L586" s="8" t="s">
        <v>1697</v>
      </c>
      <c r="M586" s="8" t="s">
        <v>2529</v>
      </c>
      <c r="N586" s="8" t="s">
        <v>2528</v>
      </c>
      <c r="O586" s="8" t="s">
        <v>2527</v>
      </c>
      <c r="P586" s="8" t="s">
        <v>2526</v>
      </c>
      <c r="Q586" s="8" t="s">
        <v>1834</v>
      </c>
      <c r="R586" s="8" t="s">
        <v>2525</v>
      </c>
      <c r="S586" s="8" t="s">
        <v>2524</v>
      </c>
      <c r="T586" s="8" t="s">
        <v>2523</v>
      </c>
    </row>
    <row r="587" spans="1:20" ht="30" x14ac:dyDescent="0.25">
      <c r="A587" s="9">
        <v>42027</v>
      </c>
      <c r="B587" s="40">
        <v>75536059</v>
      </c>
      <c r="C587" s="8" t="s">
        <v>152</v>
      </c>
      <c r="D587" s="8" t="s">
        <v>2465</v>
      </c>
      <c r="E587" s="8" t="s">
        <v>1877</v>
      </c>
      <c r="F587" s="8" t="s">
        <v>80</v>
      </c>
      <c r="G587" s="8" t="s">
        <v>1783</v>
      </c>
      <c r="H587" s="8" t="s">
        <v>2522</v>
      </c>
      <c r="I587" s="8" t="s">
        <v>1784</v>
      </c>
      <c r="J587" s="8" t="s">
        <v>1628</v>
      </c>
      <c r="K587" s="8" t="s">
        <v>1629</v>
      </c>
      <c r="L587" s="8" t="s">
        <v>1785</v>
      </c>
      <c r="M587" s="8" t="s">
        <v>2521</v>
      </c>
      <c r="N587" s="8" t="s">
        <v>2520</v>
      </c>
      <c r="O587" s="8" t="s">
        <v>2519</v>
      </c>
      <c r="P587" s="8" t="s">
        <v>2518</v>
      </c>
      <c r="Q587" s="8" t="s">
        <v>2517</v>
      </c>
      <c r="R587" s="8" t="s">
        <v>2516</v>
      </c>
      <c r="S587" s="8" t="s">
        <v>2515</v>
      </c>
      <c r="T587" s="8" t="s">
        <v>1868</v>
      </c>
    </row>
    <row r="588" spans="1:20" ht="45" x14ac:dyDescent="0.25">
      <c r="A588" s="9">
        <v>42027</v>
      </c>
      <c r="B588" s="40">
        <v>75435431</v>
      </c>
      <c r="C588" s="8" t="s">
        <v>152</v>
      </c>
      <c r="D588" s="8" t="s">
        <v>2465</v>
      </c>
      <c r="E588" s="8" t="s">
        <v>1877</v>
      </c>
      <c r="F588" s="8" t="s">
        <v>67</v>
      </c>
      <c r="G588" s="8" t="s">
        <v>1711</v>
      </c>
      <c r="H588" s="8" t="s">
        <v>2514</v>
      </c>
      <c r="I588" s="8" t="s">
        <v>1712</v>
      </c>
      <c r="J588" s="8" t="s">
        <v>1579</v>
      </c>
      <c r="K588" s="8" t="s">
        <v>1598</v>
      </c>
      <c r="L588" s="8" t="s">
        <v>1713</v>
      </c>
      <c r="M588" s="8" t="s">
        <v>2513</v>
      </c>
      <c r="N588" s="8" t="s">
        <v>2512</v>
      </c>
      <c r="O588" s="8" t="s">
        <v>2511</v>
      </c>
      <c r="P588" s="8" t="s">
        <v>2510</v>
      </c>
      <c r="Q588" s="8" t="s">
        <v>1834</v>
      </c>
      <c r="R588" s="8" t="s">
        <v>2509</v>
      </c>
      <c r="S588" s="8" t="s">
        <v>2508</v>
      </c>
      <c r="T588" s="8" t="s">
        <v>2507</v>
      </c>
    </row>
    <row r="589" spans="1:20" ht="30" x14ac:dyDescent="0.25">
      <c r="A589" s="9">
        <v>42027</v>
      </c>
      <c r="B589" s="40">
        <v>75335456</v>
      </c>
      <c r="C589" s="8" t="s">
        <v>152</v>
      </c>
      <c r="D589" s="8" t="s">
        <v>2465</v>
      </c>
      <c r="E589" s="8" t="s">
        <v>1877</v>
      </c>
      <c r="F589" s="8" t="s">
        <v>2506</v>
      </c>
      <c r="G589" s="8" t="s">
        <v>1801</v>
      </c>
      <c r="H589" s="8" t="s">
        <v>2505</v>
      </c>
      <c r="I589" s="8" t="s">
        <v>1802</v>
      </c>
      <c r="J589" s="8" t="s">
        <v>1803</v>
      </c>
      <c r="K589" s="8" t="s">
        <v>1804</v>
      </c>
      <c r="L589" s="8" t="s">
        <v>1805</v>
      </c>
      <c r="M589" s="8" t="s">
        <v>2504</v>
      </c>
      <c r="N589" s="8" t="s">
        <v>2503</v>
      </c>
      <c r="O589" s="8" t="s">
        <v>2502</v>
      </c>
      <c r="P589" s="8" t="s">
        <v>2501</v>
      </c>
      <c r="Q589" s="8" t="s">
        <v>1834</v>
      </c>
      <c r="R589" s="8" t="s">
        <v>2500</v>
      </c>
      <c r="S589" s="8" t="s">
        <v>2499</v>
      </c>
      <c r="T589" s="8" t="s">
        <v>1868</v>
      </c>
    </row>
    <row r="590" spans="1:20" ht="45" x14ac:dyDescent="0.25">
      <c r="A590" s="9">
        <v>42027</v>
      </c>
      <c r="B590" s="40">
        <v>75335462</v>
      </c>
      <c r="C590" s="8" t="s">
        <v>152</v>
      </c>
      <c r="D590" s="8" t="s">
        <v>2465</v>
      </c>
      <c r="E590" s="8" t="s">
        <v>1877</v>
      </c>
      <c r="F590" s="8" t="s">
        <v>2498</v>
      </c>
      <c r="G590" s="8" t="s">
        <v>1792</v>
      </c>
      <c r="H590" s="8" t="s">
        <v>2497</v>
      </c>
      <c r="I590" s="8" t="s">
        <v>1793</v>
      </c>
      <c r="J590" s="8" t="s">
        <v>1695</v>
      </c>
      <c r="K590" s="8" t="s">
        <v>1696</v>
      </c>
      <c r="L590" s="8" t="s">
        <v>1794</v>
      </c>
      <c r="M590" s="8" t="s">
        <v>2496</v>
      </c>
      <c r="N590" s="8" t="s">
        <v>2495</v>
      </c>
      <c r="O590" s="8" t="s">
        <v>2494</v>
      </c>
      <c r="P590" s="8" t="s">
        <v>2493</v>
      </c>
      <c r="Q590" s="8" t="s">
        <v>1834</v>
      </c>
      <c r="R590" s="8" t="s">
        <v>2492</v>
      </c>
      <c r="S590" s="8" t="s">
        <v>2491</v>
      </c>
      <c r="T590" s="8" t="s">
        <v>1868</v>
      </c>
    </row>
    <row r="591" spans="1:20" ht="45" x14ac:dyDescent="0.25">
      <c r="A591" s="9">
        <v>42027</v>
      </c>
      <c r="B591" s="40">
        <v>75335447</v>
      </c>
      <c r="C591" s="8" t="s">
        <v>152</v>
      </c>
      <c r="D591" s="8" t="s">
        <v>2465</v>
      </c>
      <c r="E591" s="8" t="s">
        <v>1877</v>
      </c>
      <c r="F591" s="8" t="s">
        <v>2490</v>
      </c>
      <c r="G591" s="8" t="s">
        <v>1798</v>
      </c>
      <c r="H591" s="8" t="s">
        <v>2489</v>
      </c>
      <c r="I591" s="8" t="s">
        <v>1799</v>
      </c>
      <c r="J591" s="8" t="s">
        <v>1689</v>
      </c>
      <c r="K591" s="8" t="s">
        <v>1800</v>
      </c>
      <c r="L591" s="8" t="s">
        <v>379</v>
      </c>
      <c r="M591" s="8" t="s">
        <v>2488</v>
      </c>
      <c r="N591" s="8" t="s">
        <v>2487</v>
      </c>
      <c r="O591" s="8" t="s">
        <v>2486</v>
      </c>
      <c r="P591" s="8" t="s">
        <v>2485</v>
      </c>
      <c r="Q591" s="8" t="s">
        <v>1834</v>
      </c>
      <c r="R591" s="8" t="s">
        <v>2484</v>
      </c>
      <c r="S591" s="8" t="s">
        <v>2483</v>
      </c>
      <c r="T591" s="8" t="s">
        <v>2482</v>
      </c>
    </row>
    <row r="592" spans="1:20" ht="45" x14ac:dyDescent="0.25">
      <c r="A592" s="9">
        <v>42027</v>
      </c>
      <c r="B592" s="40">
        <v>75435433</v>
      </c>
      <c r="C592" s="8" t="s">
        <v>152</v>
      </c>
      <c r="D592" s="8" t="s">
        <v>2465</v>
      </c>
      <c r="E592" s="8" t="s">
        <v>1877</v>
      </c>
      <c r="F592" s="8" t="s">
        <v>67</v>
      </c>
      <c r="G592" s="8" t="s">
        <v>1714</v>
      </c>
      <c r="H592" s="8" t="s">
        <v>2481</v>
      </c>
      <c r="I592" s="8" t="s">
        <v>1715</v>
      </c>
      <c r="J592" s="8" t="s">
        <v>1600</v>
      </c>
      <c r="K592" s="8" t="s">
        <v>1617</v>
      </c>
      <c r="L592" s="8" t="s">
        <v>1716</v>
      </c>
      <c r="M592" s="8" t="s">
        <v>2480</v>
      </c>
      <c r="N592" s="8" t="s">
        <v>2479</v>
      </c>
      <c r="O592" s="8" t="s">
        <v>2478</v>
      </c>
      <c r="P592" s="8" t="s">
        <v>2477</v>
      </c>
      <c r="Q592" s="8" t="s">
        <v>1834</v>
      </c>
      <c r="R592" s="8" t="s">
        <v>2476</v>
      </c>
      <c r="S592" s="8" t="s">
        <v>2475</v>
      </c>
      <c r="T592" s="8" t="s">
        <v>2474</v>
      </c>
    </row>
    <row r="593" spans="1:20" ht="45" x14ac:dyDescent="0.25">
      <c r="A593" s="9">
        <v>42027</v>
      </c>
      <c r="B593" s="40">
        <v>75536061</v>
      </c>
      <c r="C593" s="8" t="s">
        <v>152</v>
      </c>
      <c r="D593" s="8" t="s">
        <v>2465</v>
      </c>
      <c r="E593" s="8" t="s">
        <v>1877</v>
      </c>
      <c r="F593" s="8" t="s">
        <v>80</v>
      </c>
      <c r="G593" s="8" t="s">
        <v>1789</v>
      </c>
      <c r="H593" s="8" t="s">
        <v>2473</v>
      </c>
      <c r="I593" s="8" t="s">
        <v>1790</v>
      </c>
      <c r="J593" s="8" t="s">
        <v>1655</v>
      </c>
      <c r="K593" s="8" t="s">
        <v>1656</v>
      </c>
      <c r="L593" s="8" t="s">
        <v>1791</v>
      </c>
      <c r="M593" s="8" t="s">
        <v>2472</v>
      </c>
      <c r="N593" s="8" t="s">
        <v>2471</v>
      </c>
      <c r="O593" s="8" t="s">
        <v>2470</v>
      </c>
      <c r="P593" s="8" t="s">
        <v>2469</v>
      </c>
      <c r="Q593" s="8" t="s">
        <v>2468</v>
      </c>
      <c r="R593" s="8" t="s">
        <v>2467</v>
      </c>
      <c r="S593" s="8" t="s">
        <v>2466</v>
      </c>
      <c r="T593" s="8" t="s">
        <v>1868</v>
      </c>
    </row>
    <row r="594" spans="1:20" ht="30" x14ac:dyDescent="0.25">
      <c r="A594" s="9">
        <v>42027</v>
      </c>
      <c r="B594" s="40">
        <v>75536060</v>
      </c>
      <c r="C594" s="8" t="s">
        <v>152</v>
      </c>
      <c r="D594" s="8" t="s">
        <v>2465</v>
      </c>
      <c r="E594" s="8" t="s">
        <v>1877</v>
      </c>
      <c r="F594" s="8" t="s">
        <v>80</v>
      </c>
      <c r="G594" s="8" t="s">
        <v>1786</v>
      </c>
      <c r="H594" s="8" t="s">
        <v>2464</v>
      </c>
      <c r="I594" s="8" t="s">
        <v>1787</v>
      </c>
      <c r="J594" s="8" t="s">
        <v>1647</v>
      </c>
      <c r="K594" s="8" t="s">
        <v>1648</v>
      </c>
      <c r="L594" s="8" t="s">
        <v>1788</v>
      </c>
      <c r="M594" s="8" t="s">
        <v>2463</v>
      </c>
      <c r="N594" s="8" t="s">
        <v>2462</v>
      </c>
      <c r="O594" s="8" t="s">
        <v>2461</v>
      </c>
      <c r="P594" s="8" t="s">
        <v>2460</v>
      </c>
      <c r="Q594" s="8" t="s">
        <v>1834</v>
      </c>
      <c r="R594" s="8" t="s">
        <v>2459</v>
      </c>
      <c r="S594" s="8" t="s">
        <v>2458</v>
      </c>
      <c r="T594" s="8" t="s">
        <v>1868</v>
      </c>
    </row>
    <row r="595" spans="1:20" ht="30" x14ac:dyDescent="0.25">
      <c r="A595" s="9">
        <v>42027</v>
      </c>
      <c r="B595" s="40">
        <v>75633001</v>
      </c>
      <c r="C595" s="8" t="s">
        <v>1843</v>
      </c>
      <c r="D595" s="8" t="s">
        <v>1845</v>
      </c>
      <c r="E595" s="8" t="s">
        <v>2276</v>
      </c>
      <c r="F595" s="8" t="s">
        <v>1843</v>
      </c>
      <c r="G595" s="8" t="s">
        <v>2457</v>
      </c>
      <c r="H595" s="8" t="s">
        <v>2456</v>
      </c>
      <c r="I595" s="8" t="s">
        <v>2455</v>
      </c>
      <c r="J595" s="8" t="s">
        <v>1279</v>
      </c>
      <c r="K595" s="8" t="s">
        <v>1272</v>
      </c>
      <c r="L595" s="8" t="s">
        <v>2454</v>
      </c>
      <c r="M595" s="8" t="s">
        <v>2453</v>
      </c>
      <c r="N595" s="8" t="s">
        <v>2452</v>
      </c>
      <c r="O595" s="8" t="s">
        <v>2451</v>
      </c>
      <c r="P595" s="8" t="s">
        <v>2450</v>
      </c>
      <c r="Q595" s="8" t="s">
        <v>1834</v>
      </c>
      <c r="R595" s="8" t="s">
        <v>2449</v>
      </c>
      <c r="S595" s="8" t="s">
        <v>2448</v>
      </c>
      <c r="T595" s="8" t="s">
        <v>2447</v>
      </c>
    </row>
    <row r="596" spans="1:20" ht="30" x14ac:dyDescent="0.25">
      <c r="A596" s="9">
        <v>42027</v>
      </c>
      <c r="B596" s="40">
        <v>75633009</v>
      </c>
      <c r="C596" s="8" t="s">
        <v>1843</v>
      </c>
      <c r="D596" s="8" t="s">
        <v>1845</v>
      </c>
      <c r="E596" s="8" t="s">
        <v>2276</v>
      </c>
      <c r="F596" s="8" t="s">
        <v>1843</v>
      </c>
      <c r="G596" s="8" t="s">
        <v>2446</v>
      </c>
      <c r="H596" s="8" t="s">
        <v>2445</v>
      </c>
      <c r="I596" s="8" t="s">
        <v>2444</v>
      </c>
      <c r="J596" s="8" t="s">
        <v>1377</v>
      </c>
      <c r="K596" s="8" t="s">
        <v>1378</v>
      </c>
      <c r="L596" s="8" t="s">
        <v>2443</v>
      </c>
      <c r="M596" s="8" t="s">
        <v>2442</v>
      </c>
      <c r="N596" s="8" t="s">
        <v>2441</v>
      </c>
      <c r="O596" s="8" t="s">
        <v>2440</v>
      </c>
      <c r="P596" s="8" t="s">
        <v>2439</v>
      </c>
      <c r="Q596" s="8" t="s">
        <v>1834</v>
      </c>
      <c r="R596" s="8" t="s">
        <v>2438</v>
      </c>
      <c r="S596" s="8" t="s">
        <v>1834</v>
      </c>
      <c r="T596" s="8" t="s">
        <v>2437</v>
      </c>
    </row>
    <row r="597" spans="1:20" ht="30" x14ac:dyDescent="0.25">
      <c r="A597" s="9">
        <v>42027</v>
      </c>
      <c r="B597" s="40">
        <v>75630420</v>
      </c>
      <c r="C597" s="8" t="s">
        <v>1843</v>
      </c>
      <c r="D597" s="8" t="s">
        <v>1845</v>
      </c>
      <c r="E597" s="8" t="s">
        <v>2276</v>
      </c>
      <c r="F597" s="8" t="s">
        <v>1843</v>
      </c>
      <c r="G597" s="8" t="s">
        <v>2436</v>
      </c>
      <c r="H597" s="8" t="s">
        <v>2435</v>
      </c>
      <c r="I597" s="8" t="s">
        <v>2434</v>
      </c>
      <c r="J597" s="8" t="s">
        <v>1355</v>
      </c>
      <c r="K597" s="8" t="s">
        <v>1356</v>
      </c>
      <c r="L597" s="8" t="s">
        <v>2433</v>
      </c>
      <c r="M597" s="8" t="s">
        <v>2432</v>
      </c>
      <c r="N597" s="8" t="s">
        <v>2431</v>
      </c>
      <c r="O597" s="8" t="s">
        <v>2430</v>
      </c>
      <c r="P597" s="8" t="s">
        <v>2429</v>
      </c>
      <c r="Q597" s="8" t="s">
        <v>1834</v>
      </c>
      <c r="R597" s="8" t="s">
        <v>2428</v>
      </c>
      <c r="S597" s="8" t="s">
        <v>2427</v>
      </c>
      <c r="T597" s="8" t="s">
        <v>2397</v>
      </c>
    </row>
    <row r="598" spans="1:20" ht="30" x14ac:dyDescent="0.25">
      <c r="A598" s="9">
        <v>42027</v>
      </c>
      <c r="B598" s="40">
        <v>75630060</v>
      </c>
      <c r="C598" s="8" t="s">
        <v>1843</v>
      </c>
      <c r="D598" s="8" t="s">
        <v>1845</v>
      </c>
      <c r="E598" s="8" t="s">
        <v>2276</v>
      </c>
      <c r="F598" s="8" t="s">
        <v>1843</v>
      </c>
      <c r="G598" s="8" t="s">
        <v>2426</v>
      </c>
      <c r="H598" s="8" t="s">
        <v>2425</v>
      </c>
      <c r="I598" s="8" t="s">
        <v>2424</v>
      </c>
      <c r="J598" s="8" t="s">
        <v>1279</v>
      </c>
      <c r="K598" s="8" t="s">
        <v>1272</v>
      </c>
      <c r="L598" s="8" t="s">
        <v>2423</v>
      </c>
      <c r="M598" s="8" t="s">
        <v>2422</v>
      </c>
      <c r="N598" s="8" t="s">
        <v>2421</v>
      </c>
      <c r="O598" s="8" t="s">
        <v>2420</v>
      </c>
      <c r="P598" s="8" t="s">
        <v>1834</v>
      </c>
      <c r="Q598" s="8" t="s">
        <v>1834</v>
      </c>
      <c r="R598" s="8" t="s">
        <v>2419</v>
      </c>
      <c r="S598" s="8" t="s">
        <v>2418</v>
      </c>
      <c r="T598" s="8" t="s">
        <v>2397</v>
      </c>
    </row>
    <row r="599" spans="1:20" ht="45" x14ac:dyDescent="0.25">
      <c r="A599" s="9">
        <v>42027</v>
      </c>
      <c r="B599" s="8" t="s">
        <v>2417</v>
      </c>
      <c r="C599" s="8" t="s">
        <v>1843</v>
      </c>
      <c r="D599" s="8" t="s">
        <v>1845</v>
      </c>
      <c r="E599" s="8" t="s">
        <v>152</v>
      </c>
      <c r="F599" s="8" t="s">
        <v>1889</v>
      </c>
      <c r="G599" s="8" t="s">
        <v>2417</v>
      </c>
      <c r="H599" s="8" t="s">
        <v>2416</v>
      </c>
      <c r="I599" s="8" t="s">
        <v>2415</v>
      </c>
      <c r="J599" s="8" t="s">
        <v>169</v>
      </c>
      <c r="K599" s="8" t="s">
        <v>153</v>
      </c>
      <c r="L599" s="8" t="s">
        <v>2414</v>
      </c>
      <c r="M599" s="8" t="s">
        <v>2413</v>
      </c>
      <c r="N599" s="8" t="s">
        <v>2412</v>
      </c>
      <c r="O599" s="8" t="s">
        <v>2411</v>
      </c>
      <c r="P599" s="8" t="s">
        <v>2410</v>
      </c>
      <c r="Q599" s="8" t="s">
        <v>1834</v>
      </c>
      <c r="R599" s="8" t="s">
        <v>2409</v>
      </c>
      <c r="S599" s="8" t="s">
        <v>2408</v>
      </c>
      <c r="T599" s="8" t="s">
        <v>2407</v>
      </c>
    </row>
    <row r="600" spans="1:20" ht="45" x14ac:dyDescent="0.25">
      <c r="A600" s="9">
        <v>42027</v>
      </c>
      <c r="B600" s="40">
        <v>75630470</v>
      </c>
      <c r="C600" s="8" t="s">
        <v>1843</v>
      </c>
      <c r="D600" s="8" t="s">
        <v>1845</v>
      </c>
      <c r="E600" s="8" t="s">
        <v>2276</v>
      </c>
      <c r="F600" s="8" t="s">
        <v>1843</v>
      </c>
      <c r="G600" s="8" t="s">
        <v>2406</v>
      </c>
      <c r="H600" s="8" t="s">
        <v>2405</v>
      </c>
      <c r="I600" s="8" t="s">
        <v>2404</v>
      </c>
      <c r="J600" s="8" t="s">
        <v>1317</v>
      </c>
      <c r="K600" s="8" t="s">
        <v>1318</v>
      </c>
      <c r="L600" s="8" t="s">
        <v>271</v>
      </c>
      <c r="M600" s="8" t="s">
        <v>2403</v>
      </c>
      <c r="N600" s="8" t="s">
        <v>2402</v>
      </c>
      <c r="O600" s="8" t="s">
        <v>2401</v>
      </c>
      <c r="P600" s="8" t="s">
        <v>2400</v>
      </c>
      <c r="Q600" s="8" t="s">
        <v>1834</v>
      </c>
      <c r="R600" s="8" t="s">
        <v>2399</v>
      </c>
      <c r="S600" s="8" t="s">
        <v>2398</v>
      </c>
      <c r="T600" s="8" t="s">
        <v>2397</v>
      </c>
    </row>
    <row r="601" spans="1:20" ht="30" x14ac:dyDescent="0.25">
      <c r="A601" s="9">
        <v>42027</v>
      </c>
      <c r="B601" s="8" t="s">
        <v>2396</v>
      </c>
      <c r="C601" s="8" t="s">
        <v>1843</v>
      </c>
      <c r="D601" s="8" t="s">
        <v>1845</v>
      </c>
      <c r="E601" s="8" t="s">
        <v>152</v>
      </c>
      <c r="F601" s="8" t="s">
        <v>1889</v>
      </c>
      <c r="G601" s="8" t="s">
        <v>2396</v>
      </c>
      <c r="H601" s="8" t="s">
        <v>2395</v>
      </c>
      <c r="I601" s="8" t="s">
        <v>2394</v>
      </c>
      <c r="J601" s="8" t="s">
        <v>166</v>
      </c>
      <c r="K601" s="8" t="s">
        <v>153</v>
      </c>
      <c r="L601" s="8" t="s">
        <v>2393</v>
      </c>
      <c r="M601" s="8" t="s">
        <v>2392</v>
      </c>
      <c r="N601" s="8" t="s">
        <v>2391</v>
      </c>
      <c r="O601" s="8" t="s">
        <v>1834</v>
      </c>
      <c r="P601" s="8" t="s">
        <v>2390</v>
      </c>
      <c r="Q601" s="8" t="s">
        <v>1834</v>
      </c>
      <c r="R601" s="8" t="s">
        <v>2389</v>
      </c>
      <c r="S601" s="8" t="s">
        <v>2388</v>
      </c>
      <c r="T601" s="8" t="s">
        <v>2387</v>
      </c>
    </row>
    <row r="602" spans="1:20" ht="45" x14ac:dyDescent="0.25">
      <c r="A602" s="9">
        <v>42027</v>
      </c>
      <c r="B602" s="8" t="s">
        <v>2386</v>
      </c>
      <c r="C602" s="8" t="s">
        <v>1843</v>
      </c>
      <c r="D602" s="8" t="s">
        <v>1845</v>
      </c>
      <c r="E602" s="8" t="s">
        <v>152</v>
      </c>
      <c r="F602" s="8" t="s">
        <v>1889</v>
      </c>
      <c r="G602" s="8" t="s">
        <v>2386</v>
      </c>
      <c r="H602" s="8" t="s">
        <v>2385</v>
      </c>
      <c r="I602" s="8" t="s">
        <v>2384</v>
      </c>
      <c r="J602" s="8" t="s">
        <v>169</v>
      </c>
      <c r="K602" s="8" t="s">
        <v>153</v>
      </c>
      <c r="L602" s="8" t="s">
        <v>2383</v>
      </c>
      <c r="M602" s="8" t="s">
        <v>2382</v>
      </c>
      <c r="N602" s="8" t="s">
        <v>2381</v>
      </c>
      <c r="O602" s="8" t="s">
        <v>2380</v>
      </c>
      <c r="P602" s="8" t="s">
        <v>2379</v>
      </c>
      <c r="Q602" s="8" t="s">
        <v>1834</v>
      </c>
      <c r="R602" s="8" t="s">
        <v>2378</v>
      </c>
      <c r="S602" s="8" t="s">
        <v>2377</v>
      </c>
      <c r="T602" s="8" t="s">
        <v>2376</v>
      </c>
    </row>
    <row r="603" spans="1:20" ht="45" x14ac:dyDescent="0.25">
      <c r="A603" s="9">
        <v>42027</v>
      </c>
      <c r="B603" s="8" t="s">
        <v>2375</v>
      </c>
      <c r="C603" s="8" t="s">
        <v>1843</v>
      </c>
      <c r="D603" s="8" t="s">
        <v>1845</v>
      </c>
      <c r="E603" s="8" t="s">
        <v>152</v>
      </c>
      <c r="F603" s="8" t="s">
        <v>1889</v>
      </c>
      <c r="G603" s="8" t="s">
        <v>2375</v>
      </c>
      <c r="H603" s="8" t="s">
        <v>2374</v>
      </c>
      <c r="I603" s="8" t="s">
        <v>2373</v>
      </c>
      <c r="J603" s="8" t="s">
        <v>172</v>
      </c>
      <c r="K603" s="8" t="s">
        <v>153</v>
      </c>
      <c r="L603" s="8" t="s">
        <v>2372</v>
      </c>
      <c r="M603" s="8" t="s">
        <v>2371</v>
      </c>
      <c r="N603" s="8" t="s">
        <v>2370</v>
      </c>
      <c r="O603" s="8" t="s">
        <v>2369</v>
      </c>
      <c r="P603" s="8" t="s">
        <v>2368</v>
      </c>
      <c r="Q603" s="8" t="s">
        <v>1834</v>
      </c>
      <c r="R603" s="8" t="s">
        <v>2367</v>
      </c>
      <c r="S603" s="8" t="s">
        <v>2366</v>
      </c>
      <c r="T603" s="8" t="s">
        <v>2003</v>
      </c>
    </row>
    <row r="604" spans="1:20" ht="45" x14ac:dyDescent="0.25">
      <c r="A604" s="9">
        <v>42027</v>
      </c>
      <c r="B604" s="8" t="s">
        <v>2365</v>
      </c>
      <c r="C604" s="8" t="s">
        <v>1843</v>
      </c>
      <c r="D604" s="8" t="s">
        <v>1845</v>
      </c>
      <c r="E604" s="8" t="s">
        <v>2276</v>
      </c>
      <c r="F604" s="8" t="s">
        <v>1889</v>
      </c>
      <c r="G604" s="8" t="s">
        <v>2365</v>
      </c>
      <c r="H604" s="8" t="s">
        <v>2364</v>
      </c>
      <c r="I604" s="8" t="s">
        <v>2363</v>
      </c>
      <c r="J604" s="8" t="s">
        <v>1276</v>
      </c>
      <c r="K604" s="8" t="s">
        <v>1272</v>
      </c>
      <c r="L604" s="8" t="s">
        <v>2362</v>
      </c>
      <c r="M604" s="8" t="s">
        <v>2361</v>
      </c>
      <c r="N604" s="8" t="s">
        <v>2360</v>
      </c>
      <c r="O604" s="8" t="s">
        <v>2359</v>
      </c>
      <c r="P604" s="8" t="s">
        <v>2358</v>
      </c>
      <c r="Q604" s="8" t="s">
        <v>1834</v>
      </c>
      <c r="R604" s="8" t="s">
        <v>2357</v>
      </c>
      <c r="S604" s="8" t="s">
        <v>1834</v>
      </c>
      <c r="T604" s="8" t="s">
        <v>2356</v>
      </c>
    </row>
    <row r="605" spans="1:20" ht="45" x14ac:dyDescent="0.25">
      <c r="A605" s="9">
        <v>42027</v>
      </c>
      <c r="B605" s="8" t="s">
        <v>2355</v>
      </c>
      <c r="C605" s="8" t="s">
        <v>1843</v>
      </c>
      <c r="D605" s="8" t="s">
        <v>1845</v>
      </c>
      <c r="E605" s="8" t="s">
        <v>2146</v>
      </c>
      <c r="F605" s="8" t="s">
        <v>2168</v>
      </c>
      <c r="G605" s="8" t="s">
        <v>2355</v>
      </c>
      <c r="H605" s="8" t="s">
        <v>2354</v>
      </c>
      <c r="I605" s="8" t="s">
        <v>2353</v>
      </c>
      <c r="J605" s="8" t="s">
        <v>874</v>
      </c>
      <c r="K605" s="8" t="s">
        <v>2352</v>
      </c>
      <c r="L605" s="8" t="s">
        <v>2351</v>
      </c>
      <c r="M605" s="8" t="s">
        <v>2350</v>
      </c>
      <c r="N605" s="8" t="s">
        <v>2349</v>
      </c>
      <c r="O605" s="8" t="s">
        <v>2348</v>
      </c>
      <c r="P605" s="8" t="s">
        <v>2347</v>
      </c>
      <c r="Q605" s="8" t="s">
        <v>1834</v>
      </c>
      <c r="R605" s="8" t="s">
        <v>2346</v>
      </c>
      <c r="S605" s="8" t="s">
        <v>1834</v>
      </c>
      <c r="T605" s="8" t="s">
        <v>2345</v>
      </c>
    </row>
    <row r="606" spans="1:20" ht="45" x14ac:dyDescent="0.25">
      <c r="A606" s="9">
        <v>42027</v>
      </c>
      <c r="B606" s="8" t="s">
        <v>2344</v>
      </c>
      <c r="C606" s="8" t="s">
        <v>1843</v>
      </c>
      <c r="D606" s="8" t="s">
        <v>1845</v>
      </c>
      <c r="E606" s="8" t="s">
        <v>152</v>
      </c>
      <c r="F606" s="8" t="s">
        <v>1843</v>
      </c>
      <c r="G606" s="8" t="s">
        <v>2344</v>
      </c>
      <c r="H606" s="8" t="s">
        <v>2343</v>
      </c>
      <c r="I606" s="8" t="s">
        <v>2342</v>
      </c>
      <c r="J606" s="8" t="s">
        <v>169</v>
      </c>
      <c r="K606" s="8" t="s">
        <v>153</v>
      </c>
      <c r="L606" s="8" t="s">
        <v>209</v>
      </c>
      <c r="M606" s="8" t="s">
        <v>2310</v>
      </c>
      <c r="N606" s="8" t="s">
        <v>2341</v>
      </c>
      <c r="O606" s="8" t="s">
        <v>1834</v>
      </c>
      <c r="P606" s="8" t="s">
        <v>2340</v>
      </c>
      <c r="Q606" s="8" t="s">
        <v>2339</v>
      </c>
      <c r="R606" s="8" t="s">
        <v>2338</v>
      </c>
      <c r="S606" s="8" t="s">
        <v>2337</v>
      </c>
      <c r="T606" s="8" t="s">
        <v>2336</v>
      </c>
    </row>
    <row r="607" spans="1:20" ht="60" x14ac:dyDescent="0.25">
      <c r="A607" s="9">
        <v>42027</v>
      </c>
      <c r="B607" s="8" t="s">
        <v>2335</v>
      </c>
      <c r="C607" s="8" t="s">
        <v>1843</v>
      </c>
      <c r="D607" s="8" t="s">
        <v>1845</v>
      </c>
      <c r="E607" s="8" t="s">
        <v>152</v>
      </c>
      <c r="F607" s="8" t="s">
        <v>1843</v>
      </c>
      <c r="G607" s="8" t="s">
        <v>2335</v>
      </c>
      <c r="H607" s="8" t="s">
        <v>2334</v>
      </c>
      <c r="I607" s="8" t="s">
        <v>2333</v>
      </c>
      <c r="J607" s="8" t="s">
        <v>169</v>
      </c>
      <c r="K607" s="8" t="s">
        <v>153</v>
      </c>
      <c r="L607" s="8" t="s">
        <v>2332</v>
      </c>
      <c r="M607" s="8" t="s">
        <v>2331</v>
      </c>
      <c r="N607" s="8" t="s">
        <v>2330</v>
      </c>
      <c r="O607" s="8" t="s">
        <v>1834</v>
      </c>
      <c r="P607" s="8" t="s">
        <v>2329</v>
      </c>
      <c r="Q607" s="8" t="s">
        <v>2328</v>
      </c>
      <c r="R607" s="8" t="s">
        <v>2327</v>
      </c>
      <c r="S607" s="8" t="s">
        <v>2326</v>
      </c>
      <c r="T607" s="8" t="s">
        <v>2325</v>
      </c>
    </row>
    <row r="608" spans="1:20" ht="45" x14ac:dyDescent="0.25">
      <c r="A608" s="9">
        <v>42027</v>
      </c>
      <c r="B608" s="40">
        <v>75630320</v>
      </c>
      <c r="C608" s="8" t="s">
        <v>1843</v>
      </c>
      <c r="D608" s="8" t="s">
        <v>1845</v>
      </c>
      <c r="E608" s="8" t="s">
        <v>152</v>
      </c>
      <c r="F608" s="8" t="s">
        <v>1843</v>
      </c>
      <c r="G608" s="8" t="s">
        <v>2322</v>
      </c>
      <c r="H608" s="8" t="s">
        <v>2324</v>
      </c>
      <c r="I608" s="8" t="s">
        <v>2320</v>
      </c>
      <c r="J608" s="8" t="s">
        <v>169</v>
      </c>
      <c r="K608" s="8" t="s">
        <v>153</v>
      </c>
      <c r="L608" s="8" t="s">
        <v>2323</v>
      </c>
      <c r="M608" s="8" t="s">
        <v>2318</v>
      </c>
      <c r="N608" s="8" t="s">
        <v>2317</v>
      </c>
      <c r="O608" s="8" t="s">
        <v>1834</v>
      </c>
      <c r="P608" s="8" t="s">
        <v>2316</v>
      </c>
      <c r="Q608" s="8" t="s">
        <v>1834</v>
      </c>
      <c r="R608" s="8" t="s">
        <v>2315</v>
      </c>
      <c r="S608" s="8" t="s">
        <v>2314</v>
      </c>
      <c r="T608" s="8" t="s">
        <v>1846</v>
      </c>
    </row>
    <row r="609" spans="1:20" ht="45" x14ac:dyDescent="0.25">
      <c r="A609" s="9">
        <v>42027</v>
      </c>
      <c r="B609" s="40">
        <v>75630320</v>
      </c>
      <c r="C609" s="8" t="s">
        <v>1843</v>
      </c>
      <c r="D609" s="8" t="s">
        <v>1845</v>
      </c>
      <c r="E609" s="8" t="s">
        <v>152</v>
      </c>
      <c r="F609" s="8" t="s">
        <v>1843</v>
      </c>
      <c r="G609" s="8" t="s">
        <v>2322</v>
      </c>
      <c r="H609" s="8" t="s">
        <v>2321</v>
      </c>
      <c r="I609" s="8" t="s">
        <v>2320</v>
      </c>
      <c r="J609" s="8" t="s">
        <v>166</v>
      </c>
      <c r="K609" s="8" t="s">
        <v>153</v>
      </c>
      <c r="L609" s="8" t="s">
        <v>2319</v>
      </c>
      <c r="M609" s="8" t="s">
        <v>2318</v>
      </c>
      <c r="N609" s="8" t="s">
        <v>2317</v>
      </c>
      <c r="O609" s="8" t="s">
        <v>1834</v>
      </c>
      <c r="P609" s="8" t="s">
        <v>2316</v>
      </c>
      <c r="Q609" s="8" t="s">
        <v>1834</v>
      </c>
      <c r="R609" s="8" t="s">
        <v>2315</v>
      </c>
      <c r="S609" s="8" t="s">
        <v>2314</v>
      </c>
      <c r="T609" s="8" t="s">
        <v>1846</v>
      </c>
    </row>
    <row r="610" spans="1:20" ht="45" x14ac:dyDescent="0.25">
      <c r="A610" s="9">
        <v>42027</v>
      </c>
      <c r="B610" s="8" t="s">
        <v>2313</v>
      </c>
      <c r="C610" s="8" t="s">
        <v>1843</v>
      </c>
      <c r="D610" s="8" t="s">
        <v>1845</v>
      </c>
      <c r="E610" s="8" t="s">
        <v>152</v>
      </c>
      <c r="F610" s="8" t="s">
        <v>1889</v>
      </c>
      <c r="G610" s="8" t="s">
        <v>2313</v>
      </c>
      <c r="H610" s="8" t="s">
        <v>2312</v>
      </c>
      <c r="I610" s="8" t="s">
        <v>2311</v>
      </c>
      <c r="J610" s="8" t="s">
        <v>169</v>
      </c>
      <c r="K610" s="8" t="s">
        <v>153</v>
      </c>
      <c r="L610" s="8" t="s">
        <v>209</v>
      </c>
      <c r="M610" s="8" t="s">
        <v>2310</v>
      </c>
      <c r="N610" s="8" t="s">
        <v>2309</v>
      </c>
      <c r="O610" s="8" t="s">
        <v>1834</v>
      </c>
      <c r="P610" s="8" t="s">
        <v>2308</v>
      </c>
      <c r="Q610" s="8" t="s">
        <v>1834</v>
      </c>
      <c r="R610" s="8" t="s">
        <v>2307</v>
      </c>
      <c r="S610" s="8" t="s">
        <v>2306</v>
      </c>
      <c r="T610" s="8" t="s">
        <v>2277</v>
      </c>
    </row>
    <row r="611" spans="1:20" ht="45" x14ac:dyDescent="0.25">
      <c r="A611" s="9">
        <v>42027</v>
      </c>
      <c r="B611" s="8" t="s">
        <v>2305</v>
      </c>
      <c r="C611" s="8" t="s">
        <v>1843</v>
      </c>
      <c r="D611" s="8" t="s">
        <v>1845</v>
      </c>
      <c r="E611" s="8" t="s">
        <v>2276</v>
      </c>
      <c r="F611" s="8" t="s">
        <v>1889</v>
      </c>
      <c r="G611" s="8" t="s">
        <v>2305</v>
      </c>
      <c r="H611" s="8" t="s">
        <v>2304</v>
      </c>
      <c r="I611" s="8" t="s">
        <v>2303</v>
      </c>
      <c r="J611" s="8" t="s">
        <v>1276</v>
      </c>
      <c r="K611" s="8" t="s">
        <v>1272</v>
      </c>
      <c r="L611" s="8" t="s">
        <v>1525</v>
      </c>
      <c r="M611" s="8" t="s">
        <v>2302</v>
      </c>
      <c r="N611" s="8" t="s">
        <v>2301</v>
      </c>
      <c r="O611" s="8" t="s">
        <v>2300</v>
      </c>
      <c r="P611" s="8" t="s">
        <v>2299</v>
      </c>
      <c r="Q611" s="8" t="s">
        <v>1834</v>
      </c>
      <c r="R611" s="8" t="s">
        <v>2298</v>
      </c>
      <c r="S611" s="8" t="s">
        <v>1834</v>
      </c>
      <c r="T611" s="8" t="s">
        <v>2297</v>
      </c>
    </row>
    <row r="612" spans="1:20" ht="45" x14ac:dyDescent="0.25">
      <c r="A612" s="9">
        <v>42027</v>
      </c>
      <c r="B612" s="8" t="s">
        <v>2296</v>
      </c>
      <c r="C612" s="8" t="s">
        <v>1843</v>
      </c>
      <c r="D612" s="8" t="s">
        <v>1845</v>
      </c>
      <c r="E612" s="8" t="s">
        <v>2276</v>
      </c>
      <c r="F612" s="8" t="s">
        <v>1889</v>
      </c>
      <c r="G612" s="8" t="s">
        <v>2296</v>
      </c>
      <c r="H612" s="8" t="s">
        <v>2295</v>
      </c>
      <c r="I612" s="8" t="s">
        <v>2294</v>
      </c>
      <c r="J612" s="8" t="s">
        <v>1279</v>
      </c>
      <c r="K612" s="8" t="s">
        <v>1272</v>
      </c>
      <c r="L612" s="8" t="s">
        <v>2293</v>
      </c>
      <c r="M612" s="8" t="s">
        <v>2292</v>
      </c>
      <c r="N612" s="8" t="s">
        <v>2291</v>
      </c>
      <c r="O612" s="8" t="s">
        <v>2290</v>
      </c>
      <c r="P612" s="8" t="s">
        <v>2289</v>
      </c>
      <c r="Q612" s="8" t="s">
        <v>1834</v>
      </c>
      <c r="R612" s="8" t="s">
        <v>2288</v>
      </c>
      <c r="S612" s="8" t="s">
        <v>1834</v>
      </c>
      <c r="T612" s="8" t="s">
        <v>2287</v>
      </c>
    </row>
    <row r="613" spans="1:20" ht="60" x14ac:dyDescent="0.25">
      <c r="A613" s="9">
        <v>42027</v>
      </c>
      <c r="B613" s="8" t="s">
        <v>2286</v>
      </c>
      <c r="C613" s="8" t="s">
        <v>1843</v>
      </c>
      <c r="D613" s="8" t="s">
        <v>1845</v>
      </c>
      <c r="E613" s="8" t="s">
        <v>2276</v>
      </c>
      <c r="F613" s="8" t="s">
        <v>1889</v>
      </c>
      <c r="G613" s="8" t="s">
        <v>2286</v>
      </c>
      <c r="H613" s="8" t="s">
        <v>2285</v>
      </c>
      <c r="I613" s="8" t="s">
        <v>2284</v>
      </c>
      <c r="J613" s="8" t="s">
        <v>1377</v>
      </c>
      <c r="K613" s="8" t="s">
        <v>1378</v>
      </c>
      <c r="L613" s="8" t="s">
        <v>2283</v>
      </c>
      <c r="M613" s="8" t="s">
        <v>2282</v>
      </c>
      <c r="N613" s="8" t="s">
        <v>2281</v>
      </c>
      <c r="O613" s="8" t="s">
        <v>2280</v>
      </c>
      <c r="P613" s="8" t="s">
        <v>2279</v>
      </c>
      <c r="Q613" s="8" t="s">
        <v>1834</v>
      </c>
      <c r="R613" s="8" t="s">
        <v>2278</v>
      </c>
      <c r="S613" s="8" t="s">
        <v>1834</v>
      </c>
      <c r="T613" s="8" t="s">
        <v>2277</v>
      </c>
    </row>
    <row r="614" spans="1:20" ht="45" x14ac:dyDescent="0.25">
      <c r="A614" s="9">
        <v>42027</v>
      </c>
      <c r="B614" s="8" t="s">
        <v>2275</v>
      </c>
      <c r="C614" s="8" t="s">
        <v>1843</v>
      </c>
      <c r="D614" s="8" t="s">
        <v>1845</v>
      </c>
      <c r="E614" s="8" t="s">
        <v>2276</v>
      </c>
      <c r="F614" s="8" t="s">
        <v>1889</v>
      </c>
      <c r="G614" s="8" t="s">
        <v>2275</v>
      </c>
      <c r="H614" s="8" t="s">
        <v>2274</v>
      </c>
      <c r="I614" s="8" t="s">
        <v>2273</v>
      </c>
      <c r="J614" s="8" t="s">
        <v>1327</v>
      </c>
      <c r="K614" s="8" t="s">
        <v>1328</v>
      </c>
      <c r="L614" s="8" t="s">
        <v>2272</v>
      </c>
      <c r="M614" s="8" t="s">
        <v>2271</v>
      </c>
      <c r="N614" s="8" t="s">
        <v>2270</v>
      </c>
      <c r="O614" s="8" t="s">
        <v>2269</v>
      </c>
      <c r="P614" s="8" t="s">
        <v>2268</v>
      </c>
      <c r="Q614" s="8" t="s">
        <v>1834</v>
      </c>
      <c r="R614" s="8" t="s">
        <v>2267</v>
      </c>
      <c r="S614" s="8" t="s">
        <v>1834</v>
      </c>
      <c r="T614" s="8" t="s">
        <v>2266</v>
      </c>
    </row>
    <row r="615" spans="1:20" ht="30" x14ac:dyDescent="0.25">
      <c r="A615" s="9">
        <v>42027</v>
      </c>
      <c r="B615" s="40">
        <v>75630280</v>
      </c>
      <c r="C615" s="8" t="s">
        <v>1843</v>
      </c>
      <c r="D615" s="8" t="s">
        <v>1845</v>
      </c>
      <c r="E615" s="8" t="s">
        <v>2146</v>
      </c>
      <c r="F615" s="8" t="s">
        <v>1843</v>
      </c>
      <c r="G615" s="8" t="s">
        <v>2265</v>
      </c>
      <c r="H615" s="8" t="s">
        <v>2264</v>
      </c>
      <c r="I615" s="8" t="s">
        <v>2263</v>
      </c>
      <c r="J615" s="8" t="s">
        <v>918</v>
      </c>
      <c r="K615" s="8" t="s">
        <v>919</v>
      </c>
      <c r="L615" s="8" t="s">
        <v>2262</v>
      </c>
      <c r="M615" s="8" t="s">
        <v>2261</v>
      </c>
      <c r="N615" s="8" t="s">
        <v>2260</v>
      </c>
      <c r="O615" s="8" t="s">
        <v>2259</v>
      </c>
      <c r="P615" s="8" t="s">
        <v>2258</v>
      </c>
      <c r="Q615" s="8" t="s">
        <v>1834</v>
      </c>
      <c r="R615" s="8" t="s">
        <v>2257</v>
      </c>
      <c r="S615" s="8" t="s">
        <v>2256</v>
      </c>
      <c r="T615" s="8" t="s">
        <v>2255</v>
      </c>
    </row>
    <row r="616" spans="1:20" ht="30" x14ac:dyDescent="0.25">
      <c r="A616" s="9">
        <v>42027</v>
      </c>
      <c r="B616" s="40">
        <v>75630360</v>
      </c>
      <c r="C616" s="8" t="s">
        <v>1843</v>
      </c>
      <c r="D616" s="8" t="s">
        <v>1845</v>
      </c>
      <c r="E616" s="8" t="s">
        <v>2146</v>
      </c>
      <c r="F616" s="8" t="s">
        <v>1843</v>
      </c>
      <c r="G616" s="8" t="s">
        <v>2253</v>
      </c>
      <c r="H616" s="8" t="s">
        <v>2254</v>
      </c>
      <c r="I616" s="8" t="s">
        <v>2251</v>
      </c>
      <c r="J616" s="8" t="s">
        <v>832</v>
      </c>
      <c r="K616" s="8" t="s">
        <v>826</v>
      </c>
      <c r="L616" s="8" t="s">
        <v>2250</v>
      </c>
      <c r="M616" s="8" t="s">
        <v>2249</v>
      </c>
      <c r="N616" s="8" t="s">
        <v>2248</v>
      </c>
      <c r="O616" s="8" t="s">
        <v>1834</v>
      </c>
      <c r="P616" s="8" t="s">
        <v>1834</v>
      </c>
      <c r="Q616" s="8" t="s">
        <v>1834</v>
      </c>
      <c r="R616" s="8" t="s">
        <v>2247</v>
      </c>
      <c r="S616" s="8" t="s">
        <v>2246</v>
      </c>
      <c r="T616" s="8" t="s">
        <v>2245</v>
      </c>
    </row>
    <row r="617" spans="1:20" ht="30" x14ac:dyDescent="0.25">
      <c r="A617" s="9">
        <v>42027</v>
      </c>
      <c r="B617" s="40">
        <v>75630360</v>
      </c>
      <c r="C617" s="8" t="s">
        <v>1843</v>
      </c>
      <c r="D617" s="8" t="s">
        <v>1845</v>
      </c>
      <c r="E617" s="8" t="s">
        <v>2146</v>
      </c>
      <c r="F617" s="8" t="s">
        <v>1843</v>
      </c>
      <c r="G617" s="8" t="s">
        <v>2253</v>
      </c>
      <c r="H617" s="8" t="s">
        <v>2252</v>
      </c>
      <c r="I617" s="8" t="s">
        <v>2251</v>
      </c>
      <c r="J617" s="8" t="s">
        <v>832</v>
      </c>
      <c r="K617" s="8" t="s">
        <v>826</v>
      </c>
      <c r="L617" s="8" t="s">
        <v>2250</v>
      </c>
      <c r="M617" s="8" t="s">
        <v>2249</v>
      </c>
      <c r="N617" s="8" t="s">
        <v>2248</v>
      </c>
      <c r="O617" s="8" t="s">
        <v>1834</v>
      </c>
      <c r="P617" s="8" t="s">
        <v>1834</v>
      </c>
      <c r="Q617" s="8" t="s">
        <v>1834</v>
      </c>
      <c r="R617" s="8" t="s">
        <v>2247</v>
      </c>
      <c r="S617" s="8" t="s">
        <v>2246</v>
      </c>
      <c r="T617" s="8" t="s">
        <v>2245</v>
      </c>
    </row>
    <row r="618" spans="1:20" ht="30" x14ac:dyDescent="0.25">
      <c r="A618" s="9">
        <v>42027</v>
      </c>
      <c r="B618" s="40">
        <v>75630200</v>
      </c>
      <c r="C618" s="8" t="s">
        <v>1843</v>
      </c>
      <c r="D618" s="8" t="s">
        <v>1845</v>
      </c>
      <c r="E618" s="8" t="s">
        <v>2146</v>
      </c>
      <c r="F618" s="8" t="s">
        <v>1843</v>
      </c>
      <c r="G618" s="8" t="s">
        <v>2244</v>
      </c>
      <c r="H618" s="8" t="s">
        <v>2243</v>
      </c>
      <c r="I618" s="8" t="s">
        <v>2242</v>
      </c>
      <c r="J618" s="8" t="s">
        <v>888</v>
      </c>
      <c r="K618" s="8" t="s">
        <v>889</v>
      </c>
      <c r="L618" s="8" t="s">
        <v>2214</v>
      </c>
      <c r="M618" s="8" t="s">
        <v>2213</v>
      </c>
      <c r="N618" s="8" t="s">
        <v>2241</v>
      </c>
      <c r="O618" s="8" t="s">
        <v>2240</v>
      </c>
      <c r="P618" s="8" t="s">
        <v>2239</v>
      </c>
      <c r="Q618" s="8" t="s">
        <v>1834</v>
      </c>
      <c r="R618" s="8" t="s">
        <v>2238</v>
      </c>
      <c r="S618" s="8" t="s">
        <v>2237</v>
      </c>
      <c r="T618" s="8" t="s">
        <v>2236</v>
      </c>
    </row>
    <row r="619" spans="1:20" ht="30" x14ac:dyDescent="0.25">
      <c r="A619" s="9">
        <v>42027</v>
      </c>
      <c r="B619" s="40">
        <v>75630200</v>
      </c>
      <c r="C619" s="8" t="s">
        <v>1843</v>
      </c>
      <c r="D619" s="8" t="s">
        <v>1845</v>
      </c>
      <c r="E619" s="8" t="s">
        <v>2146</v>
      </c>
      <c r="F619" s="8" t="s">
        <v>1843</v>
      </c>
      <c r="G619" s="8" t="s">
        <v>2244</v>
      </c>
      <c r="H619" s="8" t="s">
        <v>2243</v>
      </c>
      <c r="I619" s="8" t="s">
        <v>2242</v>
      </c>
      <c r="J619" s="8" t="s">
        <v>888</v>
      </c>
      <c r="K619" s="8" t="s">
        <v>889</v>
      </c>
      <c r="L619" s="8" t="s">
        <v>2214</v>
      </c>
      <c r="M619" s="8" t="s">
        <v>2213</v>
      </c>
      <c r="N619" s="8" t="s">
        <v>2241</v>
      </c>
      <c r="O619" s="8" t="s">
        <v>2240</v>
      </c>
      <c r="P619" s="8" t="s">
        <v>2239</v>
      </c>
      <c r="Q619" s="8" t="s">
        <v>1834</v>
      </c>
      <c r="R619" s="8" t="s">
        <v>2238</v>
      </c>
      <c r="S619" s="8" t="s">
        <v>2237</v>
      </c>
      <c r="T619" s="8" t="s">
        <v>2236</v>
      </c>
    </row>
    <row r="620" spans="1:20" ht="30" x14ac:dyDescent="0.25">
      <c r="A620" s="9">
        <v>42027</v>
      </c>
      <c r="B620" s="8" t="s">
        <v>2235</v>
      </c>
      <c r="C620" s="8" t="s">
        <v>1843</v>
      </c>
      <c r="D620" s="8" t="s">
        <v>1845</v>
      </c>
      <c r="E620" s="8" t="s">
        <v>2146</v>
      </c>
      <c r="F620" s="8" t="s">
        <v>2168</v>
      </c>
      <c r="G620" s="8" t="s">
        <v>2235</v>
      </c>
      <c r="H620" s="8" t="s">
        <v>2234</v>
      </c>
      <c r="I620" s="8" t="s">
        <v>2233</v>
      </c>
      <c r="J620" s="8" t="s">
        <v>835</v>
      </c>
      <c r="K620" s="8" t="s">
        <v>826</v>
      </c>
      <c r="L620" s="8" t="s">
        <v>2232</v>
      </c>
      <c r="M620" s="8" t="s">
        <v>2231</v>
      </c>
      <c r="N620" s="8" t="s">
        <v>2230</v>
      </c>
      <c r="O620" s="8" t="s">
        <v>2229</v>
      </c>
      <c r="P620" s="8" t="s">
        <v>2228</v>
      </c>
      <c r="Q620" s="8" t="s">
        <v>1834</v>
      </c>
      <c r="R620" s="8" t="s">
        <v>2043</v>
      </c>
      <c r="S620" s="8" t="s">
        <v>1834</v>
      </c>
      <c r="T620" s="8" t="s">
        <v>2042</v>
      </c>
    </row>
    <row r="621" spans="1:20" ht="30" x14ac:dyDescent="0.25">
      <c r="A621" s="9">
        <v>42027</v>
      </c>
      <c r="B621" s="8" t="s">
        <v>2227</v>
      </c>
      <c r="C621" s="8" t="s">
        <v>1843</v>
      </c>
      <c r="D621" s="8" t="s">
        <v>1845</v>
      </c>
      <c r="E621" s="8" t="s">
        <v>2146</v>
      </c>
      <c r="F621" s="8" t="s">
        <v>1889</v>
      </c>
      <c r="G621" s="8" t="s">
        <v>2227</v>
      </c>
      <c r="H621" s="8" t="s">
        <v>2226</v>
      </c>
      <c r="I621" s="8" t="s">
        <v>2225</v>
      </c>
      <c r="J621" s="8" t="s">
        <v>825</v>
      </c>
      <c r="K621" s="8" t="s">
        <v>826</v>
      </c>
      <c r="L621" s="8" t="s">
        <v>2224</v>
      </c>
      <c r="M621" s="8" t="s">
        <v>2223</v>
      </c>
      <c r="N621" s="8" t="s">
        <v>2222</v>
      </c>
      <c r="O621" s="8" t="s">
        <v>2221</v>
      </c>
      <c r="P621" s="8" t="s">
        <v>2220</v>
      </c>
      <c r="Q621" s="8" t="s">
        <v>1834</v>
      </c>
      <c r="R621" s="8" t="s">
        <v>2219</v>
      </c>
      <c r="S621" s="8" t="s">
        <v>1834</v>
      </c>
      <c r="T621" s="8" t="s">
        <v>2218</v>
      </c>
    </row>
    <row r="622" spans="1:20" ht="45" x14ac:dyDescent="0.25">
      <c r="A622" s="9">
        <v>42027</v>
      </c>
      <c r="B622" s="8" t="s">
        <v>2217</v>
      </c>
      <c r="C622" s="8" t="s">
        <v>1843</v>
      </c>
      <c r="D622" s="8" t="s">
        <v>1845</v>
      </c>
      <c r="E622" s="8" t="s">
        <v>2146</v>
      </c>
      <c r="F622" s="8" t="s">
        <v>1889</v>
      </c>
      <c r="G622" s="8" t="s">
        <v>2217</v>
      </c>
      <c r="H622" s="8" t="s">
        <v>2216</v>
      </c>
      <c r="I622" s="8" t="s">
        <v>2215</v>
      </c>
      <c r="J622" s="8" t="s">
        <v>888</v>
      </c>
      <c r="K622" s="8" t="s">
        <v>889</v>
      </c>
      <c r="L622" s="8" t="s">
        <v>2214</v>
      </c>
      <c r="M622" s="8" t="s">
        <v>2213</v>
      </c>
      <c r="N622" s="8" t="s">
        <v>2212</v>
      </c>
      <c r="O622" s="8" t="s">
        <v>2211</v>
      </c>
      <c r="P622" s="8" t="s">
        <v>2210</v>
      </c>
      <c r="Q622" s="8" t="s">
        <v>1834</v>
      </c>
      <c r="R622" s="8" t="s">
        <v>2209</v>
      </c>
      <c r="S622" s="8" t="s">
        <v>1834</v>
      </c>
      <c r="T622" s="8" t="s">
        <v>2208</v>
      </c>
    </row>
    <row r="623" spans="1:20" ht="30" x14ac:dyDescent="0.25">
      <c r="A623" s="9">
        <v>42027</v>
      </c>
      <c r="B623" s="8" t="s">
        <v>2207</v>
      </c>
      <c r="C623" s="8" t="s">
        <v>1843</v>
      </c>
      <c r="D623" s="8" t="s">
        <v>1845</v>
      </c>
      <c r="E623" s="8" t="s">
        <v>2146</v>
      </c>
      <c r="F623" s="8" t="s">
        <v>1889</v>
      </c>
      <c r="G623" s="8" t="s">
        <v>2207</v>
      </c>
      <c r="H623" s="8" t="s">
        <v>2199</v>
      </c>
      <c r="I623" s="8" t="s">
        <v>2206</v>
      </c>
      <c r="J623" s="8" t="s">
        <v>893</v>
      </c>
      <c r="K623" s="8" t="s">
        <v>894</v>
      </c>
      <c r="L623" s="8" t="s">
        <v>2205</v>
      </c>
      <c r="M623" s="8" t="s">
        <v>2204</v>
      </c>
      <c r="N623" s="8" t="s">
        <v>2203</v>
      </c>
      <c r="O623" s="8" t="s">
        <v>2202</v>
      </c>
      <c r="P623" s="8" t="s">
        <v>2201</v>
      </c>
      <c r="Q623" s="8" t="s">
        <v>1834</v>
      </c>
      <c r="R623" s="8" t="s">
        <v>2200</v>
      </c>
      <c r="S623" s="8" t="s">
        <v>1834</v>
      </c>
      <c r="T623" s="8" t="s">
        <v>2199</v>
      </c>
    </row>
    <row r="624" spans="1:20" ht="45" x14ac:dyDescent="0.25">
      <c r="A624" s="9">
        <v>42027</v>
      </c>
      <c r="B624" s="40">
        <v>75630300</v>
      </c>
      <c r="C624" s="8" t="s">
        <v>1843</v>
      </c>
      <c r="D624" s="8" t="s">
        <v>1845</v>
      </c>
      <c r="E624" s="8" t="s">
        <v>152</v>
      </c>
      <c r="F624" s="8" t="s">
        <v>1843</v>
      </c>
      <c r="G624" s="8" t="s">
        <v>2198</v>
      </c>
      <c r="H624" s="8" t="s">
        <v>2197</v>
      </c>
      <c r="I624" s="8" t="s">
        <v>2196</v>
      </c>
      <c r="J624" s="8" t="s">
        <v>172</v>
      </c>
      <c r="K624" s="8" t="s">
        <v>153</v>
      </c>
      <c r="L624" s="8" t="s">
        <v>2195</v>
      </c>
      <c r="M624" s="8" t="s">
        <v>2194</v>
      </c>
      <c r="N624" s="8" t="s">
        <v>2193</v>
      </c>
      <c r="O624" s="8" t="s">
        <v>2192</v>
      </c>
      <c r="P624" s="8" t="s">
        <v>2191</v>
      </c>
      <c r="Q624" s="8" t="s">
        <v>1834</v>
      </c>
      <c r="R624" s="8" t="s">
        <v>2190</v>
      </c>
      <c r="S624" s="8" t="s">
        <v>2189</v>
      </c>
      <c r="T624" s="8" t="s">
        <v>1846</v>
      </c>
    </row>
    <row r="625" spans="1:20" ht="30" x14ac:dyDescent="0.25">
      <c r="A625" s="9">
        <v>42027</v>
      </c>
      <c r="B625" s="8" t="s">
        <v>2188</v>
      </c>
      <c r="C625" s="8" t="s">
        <v>1843</v>
      </c>
      <c r="D625" s="8" t="s">
        <v>1845</v>
      </c>
      <c r="E625" s="8" t="s">
        <v>8</v>
      </c>
      <c r="F625" s="8" t="s">
        <v>1843</v>
      </c>
      <c r="G625" s="8" t="s">
        <v>2188</v>
      </c>
      <c r="H625" s="8" t="s">
        <v>2187</v>
      </c>
      <c r="I625" s="8" t="s">
        <v>2186</v>
      </c>
      <c r="J625" s="8" t="s">
        <v>27</v>
      </c>
      <c r="K625" s="8" t="s">
        <v>9</v>
      </c>
      <c r="L625" s="8" t="s">
        <v>2185</v>
      </c>
      <c r="M625" s="8" t="s">
        <v>2184</v>
      </c>
      <c r="N625" s="8" t="s">
        <v>2183</v>
      </c>
      <c r="O625" s="8" t="s">
        <v>2182</v>
      </c>
      <c r="P625" s="8" t="s">
        <v>2181</v>
      </c>
      <c r="Q625" s="8" t="s">
        <v>1834</v>
      </c>
      <c r="R625" s="8" t="s">
        <v>2180</v>
      </c>
      <c r="S625" s="8" t="s">
        <v>1834</v>
      </c>
      <c r="T625" s="8" t="s">
        <v>2179</v>
      </c>
    </row>
    <row r="626" spans="1:20" ht="30" x14ac:dyDescent="0.25">
      <c r="A626" s="9">
        <v>42027</v>
      </c>
      <c r="B626" s="8" t="s">
        <v>2178</v>
      </c>
      <c r="C626" s="8" t="s">
        <v>1843</v>
      </c>
      <c r="D626" s="8" t="s">
        <v>1845</v>
      </c>
      <c r="E626" s="8" t="s">
        <v>2146</v>
      </c>
      <c r="F626" s="8" t="s">
        <v>1889</v>
      </c>
      <c r="G626" s="8" t="s">
        <v>2178</v>
      </c>
      <c r="H626" s="8" t="s">
        <v>2177</v>
      </c>
      <c r="I626" s="8" t="s">
        <v>2176</v>
      </c>
      <c r="J626" s="8" t="s">
        <v>893</v>
      </c>
      <c r="K626" s="8" t="s">
        <v>894</v>
      </c>
      <c r="L626" s="8" t="s">
        <v>2175</v>
      </c>
      <c r="M626" s="8" t="s">
        <v>2174</v>
      </c>
      <c r="N626" s="8" t="s">
        <v>2173</v>
      </c>
      <c r="O626" s="8" t="s">
        <v>2172</v>
      </c>
      <c r="P626" s="8" t="s">
        <v>2171</v>
      </c>
      <c r="Q626" s="8" t="s">
        <v>1834</v>
      </c>
      <c r="R626" s="8" t="s">
        <v>2170</v>
      </c>
      <c r="S626" s="8" t="s">
        <v>1834</v>
      </c>
      <c r="T626" s="8" t="s">
        <v>2169</v>
      </c>
    </row>
    <row r="627" spans="1:20" ht="45" x14ac:dyDescent="0.25">
      <c r="A627" s="9">
        <v>42027</v>
      </c>
      <c r="B627" s="8" t="s">
        <v>2167</v>
      </c>
      <c r="C627" s="8" t="s">
        <v>1843</v>
      </c>
      <c r="D627" s="8" t="s">
        <v>1845</v>
      </c>
      <c r="E627" s="8" t="s">
        <v>2146</v>
      </c>
      <c r="F627" s="8" t="s">
        <v>2168</v>
      </c>
      <c r="G627" s="8" t="s">
        <v>2167</v>
      </c>
      <c r="H627" s="8" t="s">
        <v>2166</v>
      </c>
      <c r="I627" s="8" t="s">
        <v>2165</v>
      </c>
      <c r="J627" s="8" t="s">
        <v>825</v>
      </c>
      <c r="K627" s="8" t="s">
        <v>826</v>
      </c>
      <c r="L627" s="8" t="s">
        <v>2164</v>
      </c>
      <c r="M627" s="8" t="s">
        <v>2163</v>
      </c>
      <c r="N627" s="8" t="s">
        <v>2162</v>
      </c>
      <c r="O627" s="8" t="s">
        <v>2161</v>
      </c>
      <c r="P627" s="8" t="s">
        <v>2160</v>
      </c>
      <c r="Q627" s="8" t="s">
        <v>1834</v>
      </c>
      <c r="R627" s="8" t="s">
        <v>2159</v>
      </c>
      <c r="S627" s="8" t="s">
        <v>1834</v>
      </c>
      <c r="T627" s="8" t="s">
        <v>2158</v>
      </c>
    </row>
    <row r="628" spans="1:20" ht="45" x14ac:dyDescent="0.25">
      <c r="A628" s="9">
        <v>42027</v>
      </c>
      <c r="B628" s="8" t="s">
        <v>2157</v>
      </c>
      <c r="C628" s="8" t="s">
        <v>1843</v>
      </c>
      <c r="D628" s="8" t="s">
        <v>1845</v>
      </c>
      <c r="E628" s="8" t="s">
        <v>1867</v>
      </c>
      <c r="F628" s="8" t="s">
        <v>1843</v>
      </c>
      <c r="G628" s="8" t="s">
        <v>2157</v>
      </c>
      <c r="H628" s="8" t="s">
        <v>2156</v>
      </c>
      <c r="I628" s="8" t="s">
        <v>2155</v>
      </c>
      <c r="J628" s="8" t="s">
        <v>586</v>
      </c>
      <c r="K628" s="8" t="s">
        <v>587</v>
      </c>
      <c r="L628" s="8" t="s">
        <v>2154</v>
      </c>
      <c r="M628" s="8" t="s">
        <v>2153</v>
      </c>
      <c r="N628" s="8" t="s">
        <v>2152</v>
      </c>
      <c r="O628" s="8" t="s">
        <v>2151</v>
      </c>
      <c r="P628" s="8" t="s">
        <v>2150</v>
      </c>
      <c r="Q628" s="8" t="s">
        <v>2149</v>
      </c>
      <c r="R628" s="8" t="s">
        <v>2148</v>
      </c>
      <c r="S628" s="8" t="s">
        <v>1834</v>
      </c>
      <c r="T628" s="8" t="s">
        <v>2147</v>
      </c>
    </row>
    <row r="629" spans="1:20" ht="30" x14ac:dyDescent="0.25">
      <c r="A629" s="9">
        <v>42027</v>
      </c>
      <c r="B629" s="8" t="s">
        <v>2145</v>
      </c>
      <c r="C629" s="8" t="s">
        <v>1843</v>
      </c>
      <c r="D629" s="8" t="s">
        <v>1845</v>
      </c>
      <c r="E629" s="8" t="s">
        <v>2146</v>
      </c>
      <c r="F629" s="8" t="s">
        <v>1889</v>
      </c>
      <c r="G629" s="8" t="s">
        <v>2145</v>
      </c>
      <c r="H629" s="8" t="s">
        <v>2144</v>
      </c>
      <c r="I629" s="8" t="s">
        <v>2143</v>
      </c>
      <c r="J629" s="8" t="s">
        <v>906</v>
      </c>
      <c r="K629" s="8" t="s">
        <v>907</v>
      </c>
      <c r="L629" s="8" t="s">
        <v>2142</v>
      </c>
      <c r="M629" s="8" t="s">
        <v>2141</v>
      </c>
      <c r="N629" s="8" t="s">
        <v>2140</v>
      </c>
      <c r="O629" s="8" t="s">
        <v>2139</v>
      </c>
      <c r="P629" s="8" t="s">
        <v>2138</v>
      </c>
      <c r="Q629" s="8" t="s">
        <v>1834</v>
      </c>
      <c r="R629" s="8" t="s">
        <v>2137</v>
      </c>
      <c r="S629" s="8" t="s">
        <v>1834</v>
      </c>
      <c r="T629" s="8" t="s">
        <v>2136</v>
      </c>
    </row>
    <row r="630" spans="1:20" ht="45" x14ac:dyDescent="0.25">
      <c r="A630" s="9">
        <v>42027</v>
      </c>
      <c r="B630" s="8" t="s">
        <v>2135</v>
      </c>
      <c r="C630" s="8" t="s">
        <v>1843</v>
      </c>
      <c r="D630" s="8" t="s">
        <v>1845</v>
      </c>
      <c r="E630" s="8" t="s">
        <v>1834</v>
      </c>
      <c r="F630" s="8" t="s">
        <v>1843</v>
      </c>
      <c r="G630" s="8" t="s">
        <v>2135</v>
      </c>
      <c r="H630" s="8" t="s">
        <v>2134</v>
      </c>
      <c r="I630" s="8" t="s">
        <v>2133</v>
      </c>
      <c r="J630" s="8" t="s">
        <v>23</v>
      </c>
      <c r="K630" s="8" t="s">
        <v>2132</v>
      </c>
      <c r="L630" s="8" t="s">
        <v>2131</v>
      </c>
      <c r="M630" s="8" t="s">
        <v>2130</v>
      </c>
      <c r="N630" s="8" t="s">
        <v>2129</v>
      </c>
      <c r="O630" s="8" t="s">
        <v>2128</v>
      </c>
      <c r="P630" s="8" t="s">
        <v>2127</v>
      </c>
      <c r="Q630" s="8" t="s">
        <v>1834</v>
      </c>
      <c r="R630" s="8" t="s">
        <v>2126</v>
      </c>
      <c r="S630" s="8" t="s">
        <v>1834</v>
      </c>
      <c r="T630" s="8" t="s">
        <v>2003</v>
      </c>
    </row>
    <row r="631" spans="1:20" ht="45" x14ac:dyDescent="0.25">
      <c r="A631" s="9">
        <v>42027</v>
      </c>
      <c r="B631" s="40">
        <v>75630250</v>
      </c>
      <c r="C631" s="8" t="s">
        <v>1843</v>
      </c>
      <c r="D631" s="8" t="s">
        <v>1845</v>
      </c>
      <c r="E631" s="8" t="s">
        <v>8</v>
      </c>
      <c r="F631" s="8" t="s">
        <v>1843</v>
      </c>
      <c r="G631" s="8" t="s">
        <v>2125</v>
      </c>
      <c r="H631" s="8" t="s">
        <v>2124</v>
      </c>
      <c r="I631" s="8" t="s">
        <v>2123</v>
      </c>
      <c r="J631" s="8" t="s">
        <v>18</v>
      </c>
      <c r="K631" s="8" t="s">
        <v>9</v>
      </c>
      <c r="L631" s="8" t="s">
        <v>2122</v>
      </c>
      <c r="M631" s="8" t="s">
        <v>2121</v>
      </c>
      <c r="N631" s="8" t="s">
        <v>2120</v>
      </c>
      <c r="O631" s="8" t="s">
        <v>2119</v>
      </c>
      <c r="P631" s="8" t="s">
        <v>2118</v>
      </c>
      <c r="Q631" s="8" t="s">
        <v>1834</v>
      </c>
      <c r="R631" s="8" t="s">
        <v>2117</v>
      </c>
      <c r="S631" s="8" t="s">
        <v>2116</v>
      </c>
      <c r="T631" s="8" t="s">
        <v>2082</v>
      </c>
    </row>
    <row r="632" spans="1:20" ht="45" x14ac:dyDescent="0.25">
      <c r="A632" s="9">
        <v>42027</v>
      </c>
      <c r="B632" s="40">
        <v>75630260</v>
      </c>
      <c r="C632" s="8" t="s">
        <v>1843</v>
      </c>
      <c r="D632" s="8" t="s">
        <v>1845</v>
      </c>
      <c r="E632" s="8" t="s">
        <v>8</v>
      </c>
      <c r="F632" s="8" t="s">
        <v>1843</v>
      </c>
      <c r="G632" s="8" t="s">
        <v>2115</v>
      </c>
      <c r="H632" s="8" t="s">
        <v>2114</v>
      </c>
      <c r="I632" s="8" t="s">
        <v>2113</v>
      </c>
      <c r="J632" s="8" t="s">
        <v>57</v>
      </c>
      <c r="K632" s="8" t="s">
        <v>9</v>
      </c>
      <c r="L632" s="8" t="s">
        <v>2112</v>
      </c>
      <c r="M632" s="8" t="s">
        <v>2111</v>
      </c>
      <c r="N632" s="8" t="s">
        <v>2110</v>
      </c>
      <c r="O632" s="8" t="s">
        <v>2109</v>
      </c>
      <c r="P632" s="8" t="s">
        <v>2108</v>
      </c>
      <c r="Q632" s="8" t="s">
        <v>1834</v>
      </c>
      <c r="R632" s="8" t="s">
        <v>2107</v>
      </c>
      <c r="S632" s="8" t="s">
        <v>2106</v>
      </c>
      <c r="T632" s="8" t="s">
        <v>2082</v>
      </c>
    </row>
    <row r="633" spans="1:20" ht="60" x14ac:dyDescent="0.25">
      <c r="A633" s="9">
        <v>42027</v>
      </c>
      <c r="B633" s="40">
        <v>75633002</v>
      </c>
      <c r="C633" s="8" t="s">
        <v>1843</v>
      </c>
      <c r="D633" s="8" t="s">
        <v>1845</v>
      </c>
      <c r="E633" s="8" t="s">
        <v>8</v>
      </c>
      <c r="F633" s="8" t="s">
        <v>1843</v>
      </c>
      <c r="G633" s="8" t="s">
        <v>2105</v>
      </c>
      <c r="H633" s="8" t="s">
        <v>2104</v>
      </c>
      <c r="I633" s="8" t="s">
        <v>2103</v>
      </c>
      <c r="J633" s="8" t="s">
        <v>39</v>
      </c>
      <c r="K633" s="8" t="s">
        <v>9</v>
      </c>
      <c r="L633" s="8" t="s">
        <v>2102</v>
      </c>
      <c r="M633" s="8" t="s">
        <v>2101</v>
      </c>
      <c r="N633" s="8" t="s">
        <v>2100</v>
      </c>
      <c r="O633" s="8" t="s">
        <v>2099</v>
      </c>
      <c r="P633" s="8" t="s">
        <v>2098</v>
      </c>
      <c r="Q633" s="8" t="s">
        <v>1834</v>
      </c>
      <c r="R633" s="8" t="s">
        <v>2097</v>
      </c>
      <c r="S633" s="8" t="s">
        <v>2096</v>
      </c>
      <c r="T633" s="8" t="s">
        <v>2095</v>
      </c>
    </row>
    <row r="634" spans="1:20" ht="45" x14ac:dyDescent="0.25">
      <c r="A634" s="9">
        <v>42027</v>
      </c>
      <c r="B634" s="40">
        <v>75630230</v>
      </c>
      <c r="C634" s="8" t="s">
        <v>1843</v>
      </c>
      <c r="D634" s="8" t="s">
        <v>1845</v>
      </c>
      <c r="E634" s="8" t="s">
        <v>8</v>
      </c>
      <c r="F634" s="8" t="s">
        <v>1843</v>
      </c>
      <c r="G634" s="8" t="s">
        <v>2092</v>
      </c>
      <c r="H634" s="8" t="s">
        <v>2094</v>
      </c>
      <c r="I634" s="8" t="s">
        <v>2090</v>
      </c>
      <c r="J634" s="8" t="s">
        <v>43</v>
      </c>
      <c r="K634" s="8" t="s">
        <v>9</v>
      </c>
      <c r="L634" s="8" t="s">
        <v>2093</v>
      </c>
      <c r="M634" s="8" t="s">
        <v>2088</v>
      </c>
      <c r="N634" s="8" t="s">
        <v>2087</v>
      </c>
      <c r="O634" s="8" t="s">
        <v>2086</v>
      </c>
      <c r="P634" s="8" t="s">
        <v>2085</v>
      </c>
      <c r="Q634" s="8" t="s">
        <v>1834</v>
      </c>
      <c r="R634" s="8" t="s">
        <v>2084</v>
      </c>
      <c r="S634" s="8" t="s">
        <v>2083</v>
      </c>
      <c r="T634" s="8" t="s">
        <v>2082</v>
      </c>
    </row>
    <row r="635" spans="1:20" ht="45" x14ac:dyDescent="0.25">
      <c r="A635" s="9">
        <v>42027</v>
      </c>
      <c r="B635" s="40">
        <v>75630230</v>
      </c>
      <c r="C635" s="8" t="s">
        <v>1843</v>
      </c>
      <c r="D635" s="8" t="s">
        <v>1845</v>
      </c>
      <c r="E635" s="8" t="s">
        <v>8</v>
      </c>
      <c r="F635" s="8" t="s">
        <v>1843</v>
      </c>
      <c r="G635" s="8" t="s">
        <v>2092</v>
      </c>
      <c r="H635" s="8" t="s">
        <v>2091</v>
      </c>
      <c r="I635" s="8" t="s">
        <v>2090</v>
      </c>
      <c r="J635" s="8" t="s">
        <v>43</v>
      </c>
      <c r="K635" s="8" t="s">
        <v>9</v>
      </c>
      <c r="L635" s="8" t="s">
        <v>2089</v>
      </c>
      <c r="M635" s="8" t="s">
        <v>2088</v>
      </c>
      <c r="N635" s="8" t="s">
        <v>2087</v>
      </c>
      <c r="O635" s="8" t="s">
        <v>2086</v>
      </c>
      <c r="P635" s="8" t="s">
        <v>2085</v>
      </c>
      <c r="Q635" s="8" t="s">
        <v>1834</v>
      </c>
      <c r="R635" s="8" t="s">
        <v>2084</v>
      </c>
      <c r="S635" s="8" t="s">
        <v>2083</v>
      </c>
      <c r="T635" s="8" t="s">
        <v>2082</v>
      </c>
    </row>
    <row r="636" spans="1:20" ht="45" x14ac:dyDescent="0.25">
      <c r="A636" s="9">
        <v>42027</v>
      </c>
      <c r="B636" s="8" t="s">
        <v>2081</v>
      </c>
      <c r="C636" s="8" t="s">
        <v>1843</v>
      </c>
      <c r="D636" s="8" t="s">
        <v>1845</v>
      </c>
      <c r="E636" s="8" t="s">
        <v>8</v>
      </c>
      <c r="F636" s="8" t="s">
        <v>1843</v>
      </c>
      <c r="G636" s="8" t="s">
        <v>2081</v>
      </c>
      <c r="H636" s="8" t="s">
        <v>2080</v>
      </c>
      <c r="I636" s="8" t="s">
        <v>2079</v>
      </c>
      <c r="J636" s="8" t="s">
        <v>39</v>
      </c>
      <c r="K636" s="8" t="s">
        <v>9</v>
      </c>
      <c r="L636" s="8" t="s">
        <v>2078</v>
      </c>
      <c r="M636" s="8" t="s">
        <v>2077</v>
      </c>
      <c r="N636" s="8" t="s">
        <v>2076</v>
      </c>
      <c r="O636" s="8" t="s">
        <v>2075</v>
      </c>
      <c r="P636" s="8" t="s">
        <v>2074</v>
      </c>
      <c r="Q636" s="8" t="s">
        <v>1834</v>
      </c>
      <c r="R636" s="8" t="s">
        <v>2073</v>
      </c>
      <c r="S636" s="8" t="s">
        <v>1834</v>
      </c>
      <c r="T636" s="8" t="s">
        <v>2072</v>
      </c>
    </row>
    <row r="637" spans="1:20" ht="30" x14ac:dyDescent="0.25">
      <c r="A637" s="9">
        <v>42027</v>
      </c>
      <c r="B637" s="8" t="s">
        <v>2071</v>
      </c>
      <c r="C637" s="8" t="s">
        <v>1843</v>
      </c>
      <c r="D637" s="8" t="s">
        <v>1845</v>
      </c>
      <c r="E637" s="8" t="s">
        <v>8</v>
      </c>
      <c r="F637" s="8" t="s">
        <v>1843</v>
      </c>
      <c r="G637" s="8" t="s">
        <v>2071</v>
      </c>
      <c r="H637" s="8" t="s">
        <v>2070</v>
      </c>
      <c r="I637" s="8" t="s">
        <v>2069</v>
      </c>
      <c r="J637" s="8" t="s">
        <v>27</v>
      </c>
      <c r="K637" s="8" t="s">
        <v>9</v>
      </c>
      <c r="L637" s="8" t="s">
        <v>2068</v>
      </c>
      <c r="M637" s="8" t="s">
        <v>2067</v>
      </c>
      <c r="N637" s="8" t="s">
        <v>2066</v>
      </c>
      <c r="O637" s="8" t="s">
        <v>2065</v>
      </c>
      <c r="P637" s="8" t="s">
        <v>2064</v>
      </c>
      <c r="Q637" s="8" t="s">
        <v>1834</v>
      </c>
      <c r="R637" s="8" t="s">
        <v>2063</v>
      </c>
      <c r="S637" s="8" t="s">
        <v>1834</v>
      </c>
      <c r="T637" s="8" t="s">
        <v>2062</v>
      </c>
    </row>
    <row r="638" spans="1:20" ht="30" x14ac:dyDescent="0.25">
      <c r="A638" s="9">
        <v>42027</v>
      </c>
      <c r="B638" s="8" t="s">
        <v>2061</v>
      </c>
      <c r="C638" s="8" t="s">
        <v>1843</v>
      </c>
      <c r="D638" s="8" t="s">
        <v>1845</v>
      </c>
      <c r="E638" s="8" t="s">
        <v>8</v>
      </c>
      <c r="F638" s="8" t="s">
        <v>1843</v>
      </c>
      <c r="G638" s="8" t="s">
        <v>2061</v>
      </c>
      <c r="H638" s="8" t="s">
        <v>2060</v>
      </c>
      <c r="I638" s="8" t="s">
        <v>2059</v>
      </c>
      <c r="J638" s="8" t="s">
        <v>27</v>
      </c>
      <c r="K638" s="8" t="s">
        <v>9</v>
      </c>
      <c r="L638" s="8" t="s">
        <v>2058</v>
      </c>
      <c r="M638" s="8" t="s">
        <v>2057</v>
      </c>
      <c r="N638" s="8" t="s">
        <v>2056</v>
      </c>
      <c r="O638" s="8" t="s">
        <v>2055</v>
      </c>
      <c r="P638" s="8" t="s">
        <v>2054</v>
      </c>
      <c r="Q638" s="8" t="s">
        <v>1834</v>
      </c>
      <c r="R638" s="8" t="s">
        <v>2053</v>
      </c>
      <c r="S638" s="8" t="s">
        <v>1834</v>
      </c>
      <c r="T638" s="8" t="s">
        <v>2052</v>
      </c>
    </row>
    <row r="639" spans="1:20" ht="45" x14ac:dyDescent="0.25">
      <c r="A639" s="9">
        <v>42027</v>
      </c>
      <c r="B639" s="8" t="s">
        <v>2051</v>
      </c>
      <c r="C639" s="8" t="s">
        <v>1843</v>
      </c>
      <c r="D639" s="8" t="s">
        <v>1845</v>
      </c>
      <c r="E639" s="8" t="s">
        <v>8</v>
      </c>
      <c r="F639" s="8" t="s">
        <v>1843</v>
      </c>
      <c r="G639" s="8" t="s">
        <v>2051</v>
      </c>
      <c r="H639" s="8" t="s">
        <v>2050</v>
      </c>
      <c r="I639" s="8" t="s">
        <v>2049</v>
      </c>
      <c r="J639" s="8" t="s">
        <v>27</v>
      </c>
      <c r="K639" s="8" t="s">
        <v>9</v>
      </c>
      <c r="L639" s="8" t="s">
        <v>2048</v>
      </c>
      <c r="M639" s="8" t="s">
        <v>2047</v>
      </c>
      <c r="N639" s="8" t="s">
        <v>2046</v>
      </c>
      <c r="O639" s="8" t="s">
        <v>2045</v>
      </c>
      <c r="P639" s="8" t="s">
        <v>2044</v>
      </c>
      <c r="Q639" s="8" t="s">
        <v>1834</v>
      </c>
      <c r="R639" s="8" t="s">
        <v>2043</v>
      </c>
      <c r="S639" s="8" t="s">
        <v>1834</v>
      </c>
      <c r="T639" s="8" t="s">
        <v>2042</v>
      </c>
    </row>
    <row r="640" spans="1:20" ht="30" x14ac:dyDescent="0.25">
      <c r="A640" s="9">
        <v>42027</v>
      </c>
      <c r="B640" s="8" t="s">
        <v>2041</v>
      </c>
      <c r="C640" s="8" t="s">
        <v>1843</v>
      </c>
      <c r="D640" s="8" t="s">
        <v>1845</v>
      </c>
      <c r="E640" s="8" t="s">
        <v>8</v>
      </c>
      <c r="F640" s="8" t="s">
        <v>1889</v>
      </c>
      <c r="G640" s="8" t="s">
        <v>2041</v>
      </c>
      <c r="H640" s="8" t="s">
        <v>2040</v>
      </c>
      <c r="I640" s="8" t="s">
        <v>2039</v>
      </c>
      <c r="J640" s="8" t="s">
        <v>27</v>
      </c>
      <c r="K640" s="8" t="s">
        <v>9</v>
      </c>
      <c r="L640" s="8" t="s">
        <v>2038</v>
      </c>
      <c r="M640" s="8" t="s">
        <v>2037</v>
      </c>
      <c r="N640" s="8" t="s">
        <v>2029</v>
      </c>
      <c r="O640" s="8" t="s">
        <v>2028</v>
      </c>
      <c r="P640" s="8" t="s">
        <v>2027</v>
      </c>
      <c r="Q640" s="8" t="s">
        <v>2036</v>
      </c>
      <c r="R640" s="8" t="s">
        <v>2025</v>
      </c>
      <c r="S640" s="8" t="s">
        <v>1834</v>
      </c>
      <c r="T640" s="8" t="s">
        <v>2035</v>
      </c>
    </row>
    <row r="641" spans="1:20" ht="30" x14ac:dyDescent="0.25">
      <c r="A641" s="9">
        <v>42027</v>
      </c>
      <c r="B641" s="8" t="s">
        <v>2034</v>
      </c>
      <c r="C641" s="8" t="s">
        <v>1843</v>
      </c>
      <c r="D641" s="8" t="s">
        <v>1845</v>
      </c>
      <c r="E641" s="8" t="s">
        <v>8</v>
      </c>
      <c r="F641" s="8" t="s">
        <v>1889</v>
      </c>
      <c r="G641" s="8" t="s">
        <v>2034</v>
      </c>
      <c r="H641" s="8" t="s">
        <v>2033</v>
      </c>
      <c r="I641" s="8" t="s">
        <v>2032</v>
      </c>
      <c r="J641" s="8" t="s">
        <v>27</v>
      </c>
      <c r="K641" s="8" t="s">
        <v>9</v>
      </c>
      <c r="L641" s="8" t="s">
        <v>2031</v>
      </c>
      <c r="M641" s="8" t="s">
        <v>2030</v>
      </c>
      <c r="N641" s="8" t="s">
        <v>2029</v>
      </c>
      <c r="O641" s="8" t="s">
        <v>2028</v>
      </c>
      <c r="P641" s="8" t="s">
        <v>2027</v>
      </c>
      <c r="Q641" s="8" t="s">
        <v>2026</v>
      </c>
      <c r="R641" s="8" t="s">
        <v>2025</v>
      </c>
      <c r="S641" s="8" t="s">
        <v>1834</v>
      </c>
      <c r="T641" s="8" t="s">
        <v>2024</v>
      </c>
    </row>
    <row r="642" spans="1:20" ht="30" x14ac:dyDescent="0.25">
      <c r="A642" s="9">
        <v>42027</v>
      </c>
      <c r="B642" s="40">
        <v>75630030</v>
      </c>
      <c r="C642" s="8" t="s">
        <v>1843</v>
      </c>
      <c r="D642" s="8" t="s">
        <v>1845</v>
      </c>
      <c r="E642" s="8" t="s">
        <v>1867</v>
      </c>
      <c r="F642" s="8" t="s">
        <v>1843</v>
      </c>
      <c r="G642" s="8" t="s">
        <v>2023</v>
      </c>
      <c r="H642" s="8" t="s">
        <v>2022</v>
      </c>
      <c r="I642" s="8" t="s">
        <v>2021</v>
      </c>
      <c r="J642" s="8" t="s">
        <v>582</v>
      </c>
      <c r="K642" s="8" t="s">
        <v>583</v>
      </c>
      <c r="L642" s="8" t="s">
        <v>2020</v>
      </c>
      <c r="M642" s="8" t="s">
        <v>2019</v>
      </c>
      <c r="N642" s="8" t="s">
        <v>2018</v>
      </c>
      <c r="O642" s="8" t="s">
        <v>2017</v>
      </c>
      <c r="P642" s="8" t="s">
        <v>2016</v>
      </c>
      <c r="Q642" s="8" t="s">
        <v>1834</v>
      </c>
      <c r="R642" s="8" t="s">
        <v>2015</v>
      </c>
      <c r="S642" s="8" t="s">
        <v>2014</v>
      </c>
      <c r="T642" s="8" t="s">
        <v>561</v>
      </c>
    </row>
    <row r="643" spans="1:20" ht="45" x14ac:dyDescent="0.25">
      <c r="A643" s="9">
        <v>42027</v>
      </c>
      <c r="B643" s="8" t="s">
        <v>2013</v>
      </c>
      <c r="C643" s="8" t="s">
        <v>1843</v>
      </c>
      <c r="D643" s="8" t="s">
        <v>1845</v>
      </c>
      <c r="E643" s="8" t="s">
        <v>8</v>
      </c>
      <c r="F643" s="8" t="s">
        <v>1843</v>
      </c>
      <c r="G643" s="8" t="s">
        <v>2013</v>
      </c>
      <c r="H643" s="8" t="s">
        <v>2012</v>
      </c>
      <c r="I643" s="8" t="s">
        <v>2011</v>
      </c>
      <c r="J643" s="8" t="s">
        <v>36</v>
      </c>
      <c r="K643" s="8" t="s">
        <v>9</v>
      </c>
      <c r="L643" s="8" t="s">
        <v>2010</v>
      </c>
      <c r="M643" s="8" t="s">
        <v>2009</v>
      </c>
      <c r="N643" s="8" t="s">
        <v>2008</v>
      </c>
      <c r="O643" s="8" t="s">
        <v>2007</v>
      </c>
      <c r="P643" s="8" t="s">
        <v>2006</v>
      </c>
      <c r="Q643" s="8" t="s">
        <v>2005</v>
      </c>
      <c r="R643" s="8" t="s">
        <v>2004</v>
      </c>
      <c r="S643" s="8" t="s">
        <v>1834</v>
      </c>
      <c r="T643" s="8" t="s">
        <v>2003</v>
      </c>
    </row>
    <row r="644" spans="1:20" ht="45" x14ac:dyDescent="0.25">
      <c r="A644" s="9">
        <v>42027</v>
      </c>
      <c r="B644" s="40">
        <v>75630140</v>
      </c>
      <c r="C644" s="8" t="s">
        <v>1843</v>
      </c>
      <c r="D644" s="8" t="s">
        <v>1845</v>
      </c>
      <c r="E644" s="8" t="s">
        <v>1844</v>
      </c>
      <c r="F644" s="8" t="s">
        <v>1843</v>
      </c>
      <c r="G644" s="8" t="s">
        <v>2002</v>
      </c>
      <c r="H644" s="8" t="s">
        <v>2001</v>
      </c>
      <c r="I644" s="8" t="s">
        <v>2000</v>
      </c>
      <c r="J644" s="8" t="s">
        <v>250</v>
      </c>
      <c r="K644" s="8" t="s">
        <v>246</v>
      </c>
      <c r="L644" s="8" t="s">
        <v>1999</v>
      </c>
      <c r="M644" s="8" t="s">
        <v>1998</v>
      </c>
      <c r="N644" s="8" t="s">
        <v>1997</v>
      </c>
      <c r="O644" s="8" t="s">
        <v>1996</v>
      </c>
      <c r="P644" s="8" t="s">
        <v>1995</v>
      </c>
      <c r="Q644" s="8" t="s">
        <v>1834</v>
      </c>
      <c r="R644" s="8" t="s">
        <v>1994</v>
      </c>
      <c r="S644" s="8" t="s">
        <v>1993</v>
      </c>
      <c r="T644" s="8" t="s">
        <v>1831</v>
      </c>
    </row>
    <row r="645" spans="1:20" ht="45" x14ac:dyDescent="0.25">
      <c r="A645" s="9">
        <v>42027</v>
      </c>
      <c r="B645" s="40">
        <v>75630480</v>
      </c>
      <c r="C645" s="8" t="s">
        <v>1843</v>
      </c>
      <c r="D645" s="8" t="s">
        <v>1845</v>
      </c>
      <c r="E645" s="8" t="s">
        <v>1992</v>
      </c>
      <c r="F645" s="8" t="s">
        <v>1843</v>
      </c>
      <c r="G645" s="8" t="s">
        <v>1991</v>
      </c>
      <c r="H645" s="8" t="s">
        <v>1990</v>
      </c>
      <c r="I645" s="8" t="s">
        <v>1989</v>
      </c>
      <c r="J645" s="8" t="s">
        <v>1097</v>
      </c>
      <c r="K645" s="8" t="s">
        <v>1098</v>
      </c>
      <c r="L645" s="8" t="s">
        <v>1988</v>
      </c>
      <c r="M645" s="8" t="s">
        <v>1987</v>
      </c>
      <c r="N645" s="8" t="s">
        <v>1986</v>
      </c>
      <c r="O645" s="8" t="s">
        <v>1985</v>
      </c>
      <c r="P645" s="8" t="s">
        <v>1984</v>
      </c>
      <c r="Q645" s="8" t="s">
        <v>1834</v>
      </c>
      <c r="R645" s="8" t="s">
        <v>1983</v>
      </c>
      <c r="S645" s="8" t="s">
        <v>1982</v>
      </c>
      <c r="T645" s="8" t="s">
        <v>1981</v>
      </c>
    </row>
    <row r="646" spans="1:20" ht="45" x14ac:dyDescent="0.25">
      <c r="A646" s="9">
        <v>42027</v>
      </c>
      <c r="B646" s="8" t="s">
        <v>1980</v>
      </c>
      <c r="C646" s="8" t="s">
        <v>1843</v>
      </c>
      <c r="D646" s="8" t="s">
        <v>1845</v>
      </c>
      <c r="E646" s="8" t="s">
        <v>1844</v>
      </c>
      <c r="F646" s="8" t="s">
        <v>1889</v>
      </c>
      <c r="G646" s="8" t="s">
        <v>1980</v>
      </c>
      <c r="H646" s="8" t="s">
        <v>1979</v>
      </c>
      <c r="I646" s="8" t="s">
        <v>1978</v>
      </c>
      <c r="J646" s="8" t="s">
        <v>301</v>
      </c>
      <c r="K646" s="8" t="s">
        <v>302</v>
      </c>
      <c r="L646" s="8" t="s">
        <v>1977</v>
      </c>
      <c r="M646" s="8" t="s">
        <v>1976</v>
      </c>
      <c r="N646" s="8" t="s">
        <v>1975</v>
      </c>
      <c r="O646" s="8" t="s">
        <v>1834</v>
      </c>
      <c r="P646" s="8" t="s">
        <v>1974</v>
      </c>
      <c r="Q646" s="8" t="s">
        <v>1834</v>
      </c>
      <c r="R646" s="8" t="s">
        <v>1973</v>
      </c>
      <c r="S646" s="8" t="s">
        <v>1972</v>
      </c>
      <c r="T646" s="8" t="s">
        <v>1971</v>
      </c>
    </row>
    <row r="647" spans="1:20" ht="30" x14ac:dyDescent="0.25">
      <c r="A647" s="9">
        <v>42027</v>
      </c>
      <c r="B647" s="8" t="s">
        <v>1970</v>
      </c>
      <c r="C647" s="8" t="s">
        <v>1843</v>
      </c>
      <c r="D647" s="8" t="s">
        <v>1845</v>
      </c>
      <c r="E647" s="8" t="s">
        <v>1844</v>
      </c>
      <c r="F647" s="8" t="s">
        <v>1889</v>
      </c>
      <c r="G647" s="8" t="s">
        <v>1970</v>
      </c>
      <c r="H647" s="8" t="s">
        <v>1969</v>
      </c>
      <c r="I647" s="8" t="s">
        <v>1968</v>
      </c>
      <c r="J647" s="8" t="s">
        <v>354</v>
      </c>
      <c r="K647" s="8" t="s">
        <v>246</v>
      </c>
      <c r="L647" s="8" t="s">
        <v>1967</v>
      </c>
      <c r="M647" s="8" t="s">
        <v>1966</v>
      </c>
      <c r="N647" s="8" t="s">
        <v>1965</v>
      </c>
      <c r="O647" s="8" t="s">
        <v>1964</v>
      </c>
      <c r="P647" s="8" t="s">
        <v>1963</v>
      </c>
      <c r="Q647" s="8" t="s">
        <v>1834</v>
      </c>
      <c r="R647" s="8" t="s">
        <v>1962</v>
      </c>
      <c r="S647" s="8" t="s">
        <v>1961</v>
      </c>
      <c r="T647" s="8" t="s">
        <v>1960</v>
      </c>
    </row>
    <row r="648" spans="1:20" ht="30" x14ac:dyDescent="0.25">
      <c r="A648" s="9">
        <v>42027</v>
      </c>
      <c r="B648" s="40">
        <v>75633007</v>
      </c>
      <c r="C648" s="8" t="s">
        <v>1843</v>
      </c>
      <c r="D648" s="8" t="s">
        <v>1845</v>
      </c>
      <c r="E648" s="8" t="s">
        <v>1844</v>
      </c>
      <c r="F648" s="8" t="s">
        <v>1889</v>
      </c>
      <c r="G648" s="8" t="s">
        <v>1959</v>
      </c>
      <c r="H648" s="8" t="s">
        <v>1958</v>
      </c>
      <c r="I648" s="8" t="s">
        <v>1957</v>
      </c>
      <c r="J648" s="8" t="s">
        <v>354</v>
      </c>
      <c r="K648" s="8" t="s">
        <v>246</v>
      </c>
      <c r="L648" s="8" t="s">
        <v>1956</v>
      </c>
      <c r="M648" s="8" t="s">
        <v>1955</v>
      </c>
      <c r="N648" s="8" t="s">
        <v>1954</v>
      </c>
      <c r="O648" s="8" t="s">
        <v>1953</v>
      </c>
      <c r="P648" s="8" t="s">
        <v>1952</v>
      </c>
      <c r="Q648" s="8" t="s">
        <v>1834</v>
      </c>
      <c r="R648" s="8" t="s">
        <v>1951</v>
      </c>
      <c r="S648" s="8" t="s">
        <v>1950</v>
      </c>
      <c r="T648" s="8" t="s">
        <v>1949</v>
      </c>
    </row>
    <row r="649" spans="1:20" ht="30" x14ac:dyDescent="0.25">
      <c r="A649" s="9">
        <v>42027</v>
      </c>
      <c r="B649" s="40">
        <v>75630120</v>
      </c>
      <c r="C649" s="8" t="s">
        <v>1843</v>
      </c>
      <c r="D649" s="8" t="s">
        <v>1845</v>
      </c>
      <c r="E649" s="8" t="s">
        <v>1844</v>
      </c>
      <c r="F649" s="8" t="s">
        <v>1843</v>
      </c>
      <c r="G649" s="8" t="s">
        <v>1948</v>
      </c>
      <c r="H649" s="8" t="s">
        <v>1947</v>
      </c>
      <c r="I649" s="8" t="s">
        <v>1946</v>
      </c>
      <c r="J649" s="8" t="s">
        <v>274</v>
      </c>
      <c r="K649" s="8" t="s">
        <v>275</v>
      </c>
      <c r="L649" s="8" t="s">
        <v>1945</v>
      </c>
      <c r="M649" s="8" t="s">
        <v>1944</v>
      </c>
      <c r="N649" s="8" t="s">
        <v>1943</v>
      </c>
      <c r="O649" s="8" t="s">
        <v>1942</v>
      </c>
      <c r="P649" s="8" t="s">
        <v>1941</v>
      </c>
      <c r="Q649" s="8" t="s">
        <v>1834</v>
      </c>
      <c r="R649" s="8" t="s">
        <v>1940</v>
      </c>
      <c r="S649" s="8" t="s">
        <v>1834</v>
      </c>
      <c r="T649" s="8" t="s">
        <v>1831</v>
      </c>
    </row>
    <row r="650" spans="1:20" ht="45" x14ac:dyDescent="0.25">
      <c r="A650" s="9">
        <v>42027</v>
      </c>
      <c r="B650" s="40">
        <v>75633006</v>
      </c>
      <c r="C650" s="8" t="s">
        <v>1843</v>
      </c>
      <c r="D650" s="8" t="s">
        <v>1845</v>
      </c>
      <c r="E650" s="8" t="s">
        <v>1867</v>
      </c>
      <c r="F650" s="8" t="s">
        <v>1843</v>
      </c>
      <c r="G650" s="8" t="s">
        <v>1939</v>
      </c>
      <c r="H650" s="8" t="s">
        <v>1938</v>
      </c>
      <c r="I650" s="8" t="s">
        <v>1937</v>
      </c>
      <c r="J650" s="8" t="s">
        <v>636</v>
      </c>
      <c r="K650" s="8" t="s">
        <v>637</v>
      </c>
      <c r="L650" s="8" t="s">
        <v>1936</v>
      </c>
      <c r="M650" s="8" t="s">
        <v>1935</v>
      </c>
      <c r="N650" s="8" t="s">
        <v>1934</v>
      </c>
      <c r="O650" s="8" t="s">
        <v>1933</v>
      </c>
      <c r="P650" s="8" t="s">
        <v>1932</v>
      </c>
      <c r="Q650" s="8" t="s">
        <v>1834</v>
      </c>
      <c r="R650" s="8" t="s">
        <v>1931</v>
      </c>
      <c r="S650" s="8" t="s">
        <v>1834</v>
      </c>
      <c r="T650" s="8" t="s">
        <v>1930</v>
      </c>
    </row>
    <row r="651" spans="1:20" ht="30" x14ac:dyDescent="0.25">
      <c r="A651" s="9">
        <v>42027</v>
      </c>
      <c r="B651" s="40">
        <v>75630170</v>
      </c>
      <c r="C651" s="8" t="s">
        <v>1843</v>
      </c>
      <c r="D651" s="8" t="s">
        <v>1845</v>
      </c>
      <c r="E651" s="8" t="s">
        <v>1844</v>
      </c>
      <c r="F651" s="8" t="s">
        <v>1843</v>
      </c>
      <c r="G651" s="8" t="s">
        <v>1929</v>
      </c>
      <c r="H651" s="8" t="s">
        <v>1928</v>
      </c>
      <c r="I651" s="8" t="s">
        <v>1927</v>
      </c>
      <c r="J651" s="8" t="s">
        <v>301</v>
      </c>
      <c r="K651" s="8" t="s">
        <v>302</v>
      </c>
      <c r="L651" s="8" t="s">
        <v>1926</v>
      </c>
      <c r="M651" s="8" t="s">
        <v>1925</v>
      </c>
      <c r="N651" s="8" t="s">
        <v>1924</v>
      </c>
      <c r="O651" s="8" t="s">
        <v>1923</v>
      </c>
      <c r="P651" s="8" t="s">
        <v>1922</v>
      </c>
      <c r="Q651" s="8" t="s">
        <v>1834</v>
      </c>
      <c r="R651" s="8" t="s">
        <v>1921</v>
      </c>
      <c r="S651" s="8" t="s">
        <v>1920</v>
      </c>
      <c r="T651" s="8" t="s">
        <v>1831</v>
      </c>
    </row>
    <row r="652" spans="1:20" ht="45" x14ac:dyDescent="0.25">
      <c r="A652" s="9">
        <v>42027</v>
      </c>
      <c r="B652" s="40">
        <v>75630080</v>
      </c>
      <c r="C652" s="8" t="s">
        <v>1843</v>
      </c>
      <c r="D652" s="8" t="s">
        <v>1845</v>
      </c>
      <c r="E652" s="8" t="s">
        <v>1867</v>
      </c>
      <c r="F652" s="8" t="s">
        <v>1843</v>
      </c>
      <c r="G652" s="8" t="s">
        <v>1919</v>
      </c>
      <c r="H652" s="8" t="s">
        <v>1918</v>
      </c>
      <c r="I652" s="8" t="s">
        <v>1917</v>
      </c>
      <c r="J652" s="8" t="s">
        <v>636</v>
      </c>
      <c r="K652" s="8" t="s">
        <v>637</v>
      </c>
      <c r="L652" s="8" t="s">
        <v>1863</v>
      </c>
      <c r="M652" s="8" t="s">
        <v>1862</v>
      </c>
      <c r="N652" s="8" t="s">
        <v>1916</v>
      </c>
      <c r="O652" s="8" t="s">
        <v>1915</v>
      </c>
      <c r="P652" s="8" t="s">
        <v>1914</v>
      </c>
      <c r="Q652" s="8" t="s">
        <v>1834</v>
      </c>
      <c r="R652" s="8" t="s">
        <v>1913</v>
      </c>
      <c r="S652" s="8" t="s">
        <v>1912</v>
      </c>
      <c r="T652" s="8" t="s">
        <v>561</v>
      </c>
    </row>
    <row r="653" spans="1:20" ht="45" x14ac:dyDescent="0.25">
      <c r="A653" s="9">
        <v>42027</v>
      </c>
      <c r="B653" s="40">
        <v>75630080</v>
      </c>
      <c r="C653" s="8" t="s">
        <v>1843</v>
      </c>
      <c r="D653" s="8" t="s">
        <v>1845</v>
      </c>
      <c r="E653" s="8" t="s">
        <v>1867</v>
      </c>
      <c r="F653" s="8" t="s">
        <v>1843</v>
      </c>
      <c r="G653" s="8" t="s">
        <v>1919</v>
      </c>
      <c r="H653" s="8" t="s">
        <v>1918</v>
      </c>
      <c r="I653" s="8" t="s">
        <v>1917</v>
      </c>
      <c r="J653" s="8" t="s">
        <v>636</v>
      </c>
      <c r="K653" s="8" t="s">
        <v>637</v>
      </c>
      <c r="L653" s="8" t="s">
        <v>1863</v>
      </c>
      <c r="M653" s="8" t="s">
        <v>1862</v>
      </c>
      <c r="N653" s="8" t="s">
        <v>1916</v>
      </c>
      <c r="O653" s="8" t="s">
        <v>1915</v>
      </c>
      <c r="P653" s="8" t="s">
        <v>1914</v>
      </c>
      <c r="Q653" s="8" t="s">
        <v>1834</v>
      </c>
      <c r="R653" s="8" t="s">
        <v>1913</v>
      </c>
      <c r="S653" s="8" t="s">
        <v>1912</v>
      </c>
      <c r="T653" s="8" t="s">
        <v>561</v>
      </c>
    </row>
    <row r="654" spans="1:20" ht="45" x14ac:dyDescent="0.25">
      <c r="A654" s="9">
        <v>42027</v>
      </c>
      <c r="B654" s="40">
        <v>75630130</v>
      </c>
      <c r="C654" s="8" t="s">
        <v>1843</v>
      </c>
      <c r="D654" s="8" t="s">
        <v>1845</v>
      </c>
      <c r="E654" s="8" t="s">
        <v>1844</v>
      </c>
      <c r="F654" s="8" t="s">
        <v>1843</v>
      </c>
      <c r="G654" s="8" t="s">
        <v>1911</v>
      </c>
      <c r="H654" s="8" t="s">
        <v>1910</v>
      </c>
      <c r="I654" s="8" t="s">
        <v>1909</v>
      </c>
      <c r="J654" s="8" t="s">
        <v>250</v>
      </c>
      <c r="K654" s="8" t="s">
        <v>246</v>
      </c>
      <c r="L654" s="8" t="s">
        <v>1908</v>
      </c>
      <c r="M654" s="8" t="s">
        <v>1907</v>
      </c>
      <c r="N654" s="8" t="s">
        <v>1906</v>
      </c>
      <c r="O654" s="8" t="s">
        <v>1905</v>
      </c>
      <c r="P654" s="8" t="s">
        <v>1904</v>
      </c>
      <c r="Q654" s="8" t="s">
        <v>1834</v>
      </c>
      <c r="R654" s="8" t="s">
        <v>1903</v>
      </c>
      <c r="S654" s="8" t="s">
        <v>1902</v>
      </c>
      <c r="T654" s="8" t="s">
        <v>1831</v>
      </c>
    </row>
    <row r="655" spans="1:20" ht="30" x14ac:dyDescent="0.25">
      <c r="A655" s="9">
        <v>42027</v>
      </c>
      <c r="B655" s="8" t="s">
        <v>1900</v>
      </c>
      <c r="C655" s="8" t="s">
        <v>1843</v>
      </c>
      <c r="D655" s="8" t="s">
        <v>1845</v>
      </c>
      <c r="E655" s="8" t="s">
        <v>1844</v>
      </c>
      <c r="F655" s="8" t="s">
        <v>1901</v>
      </c>
      <c r="G655" s="8" t="s">
        <v>1900</v>
      </c>
      <c r="H655" s="8" t="s">
        <v>1899</v>
      </c>
      <c r="I655" s="8" t="s">
        <v>1898</v>
      </c>
      <c r="J655" s="8" t="s">
        <v>346</v>
      </c>
      <c r="K655" s="8" t="s">
        <v>347</v>
      </c>
      <c r="L655" s="8" t="s">
        <v>1897</v>
      </c>
      <c r="M655" s="8" t="s">
        <v>1896</v>
      </c>
      <c r="N655" s="8" t="s">
        <v>1895</v>
      </c>
      <c r="O655" s="8" t="s">
        <v>1894</v>
      </c>
      <c r="P655" s="8" t="s">
        <v>1893</v>
      </c>
      <c r="Q655" s="8" t="s">
        <v>1834</v>
      </c>
      <c r="R655" s="8" t="s">
        <v>1892</v>
      </c>
      <c r="S655" s="8" t="s">
        <v>1891</v>
      </c>
      <c r="T655" s="8" t="s">
        <v>1890</v>
      </c>
    </row>
    <row r="656" spans="1:20" ht="45" x14ac:dyDescent="0.25">
      <c r="A656" s="9">
        <v>42027</v>
      </c>
      <c r="B656" s="8" t="s">
        <v>1888</v>
      </c>
      <c r="C656" s="8" t="s">
        <v>1843</v>
      </c>
      <c r="D656" s="8" t="s">
        <v>1845</v>
      </c>
      <c r="E656" s="8" t="s">
        <v>1877</v>
      </c>
      <c r="F656" s="8" t="s">
        <v>1889</v>
      </c>
      <c r="G656" s="8" t="s">
        <v>1888</v>
      </c>
      <c r="H656" s="8" t="s">
        <v>1887</v>
      </c>
      <c r="I656" s="8" t="s">
        <v>1886</v>
      </c>
      <c r="J656" s="8" t="s">
        <v>1600</v>
      </c>
      <c r="K656" s="8" t="s">
        <v>1617</v>
      </c>
      <c r="L656" s="8" t="s">
        <v>1885</v>
      </c>
      <c r="M656" s="8" t="s">
        <v>1884</v>
      </c>
      <c r="N656" s="8" t="s">
        <v>1883</v>
      </c>
      <c r="O656" s="8" t="s">
        <v>1882</v>
      </c>
      <c r="P656" s="8" t="s">
        <v>1881</v>
      </c>
      <c r="Q656" s="8" t="s">
        <v>1834</v>
      </c>
      <c r="R656" s="8" t="s">
        <v>1880</v>
      </c>
      <c r="S656" s="8" t="s">
        <v>1879</v>
      </c>
      <c r="T656" s="8" t="s">
        <v>1878</v>
      </c>
    </row>
    <row r="657" spans="1:20" ht="30" x14ac:dyDescent="0.25">
      <c r="A657" s="9">
        <v>42027</v>
      </c>
      <c r="B657" s="40">
        <v>75630110</v>
      </c>
      <c r="C657" s="8" t="s">
        <v>1843</v>
      </c>
      <c r="D657" s="8" t="s">
        <v>1845</v>
      </c>
      <c r="E657" s="8" t="s">
        <v>1877</v>
      </c>
      <c r="F657" s="8" t="s">
        <v>1843</v>
      </c>
      <c r="G657" s="8" t="s">
        <v>1876</v>
      </c>
      <c r="H657" s="8" t="s">
        <v>1875</v>
      </c>
      <c r="I657" s="8" t="s">
        <v>1874</v>
      </c>
      <c r="J657" s="8" t="s">
        <v>1655</v>
      </c>
      <c r="K657" s="8" t="s">
        <v>1656</v>
      </c>
      <c r="L657" s="8" t="s">
        <v>1873</v>
      </c>
      <c r="M657" s="8" t="s">
        <v>1872</v>
      </c>
      <c r="N657" s="8" t="s">
        <v>1871</v>
      </c>
      <c r="O657" s="8" t="s">
        <v>1834</v>
      </c>
      <c r="P657" s="8" t="s">
        <v>1834</v>
      </c>
      <c r="Q657" s="8" t="s">
        <v>1834</v>
      </c>
      <c r="R657" s="8" t="s">
        <v>1870</v>
      </c>
      <c r="S657" s="8" t="s">
        <v>1869</v>
      </c>
      <c r="T657" s="8" t="s">
        <v>1868</v>
      </c>
    </row>
    <row r="658" spans="1:20" ht="45" x14ac:dyDescent="0.25">
      <c r="A658" s="9">
        <v>42027</v>
      </c>
      <c r="B658" s="40">
        <v>62330001</v>
      </c>
      <c r="C658" s="8" t="s">
        <v>1843</v>
      </c>
      <c r="D658" s="8" t="s">
        <v>1845</v>
      </c>
      <c r="E658" s="8" t="s">
        <v>1867</v>
      </c>
      <c r="F658" s="8" t="s">
        <v>1843</v>
      </c>
      <c r="G658" s="8" t="s">
        <v>1866</v>
      </c>
      <c r="H658" s="8" t="s">
        <v>1865</v>
      </c>
      <c r="I658" s="8" t="s">
        <v>1864</v>
      </c>
      <c r="J658" s="8" t="s">
        <v>636</v>
      </c>
      <c r="K658" s="8" t="s">
        <v>637</v>
      </c>
      <c r="L658" s="8" t="s">
        <v>1863</v>
      </c>
      <c r="M658" s="8" t="s">
        <v>1862</v>
      </c>
      <c r="N658" s="8" t="s">
        <v>1861</v>
      </c>
      <c r="O658" s="8" t="s">
        <v>1860</v>
      </c>
      <c r="P658" s="8" t="s">
        <v>1859</v>
      </c>
      <c r="Q658" s="8" t="s">
        <v>1858</v>
      </c>
      <c r="R658" s="8" t="s">
        <v>1834</v>
      </c>
      <c r="S658" s="8" t="s">
        <v>1834</v>
      </c>
      <c r="T658" s="8" t="s">
        <v>1857</v>
      </c>
    </row>
    <row r="659" spans="1:20" ht="30" x14ac:dyDescent="0.25">
      <c r="A659" s="9">
        <v>42027</v>
      </c>
      <c r="B659" s="40">
        <v>75630290</v>
      </c>
      <c r="C659" s="8" t="s">
        <v>1843</v>
      </c>
      <c r="D659" s="8" t="s">
        <v>1845</v>
      </c>
      <c r="E659" s="8" t="s">
        <v>152</v>
      </c>
      <c r="F659" s="8" t="s">
        <v>1843</v>
      </c>
      <c r="G659" s="8" t="s">
        <v>1856</v>
      </c>
      <c r="H659" s="8" t="s">
        <v>1855</v>
      </c>
      <c r="I659" s="8" t="s">
        <v>1854</v>
      </c>
      <c r="J659" s="8" t="s">
        <v>162</v>
      </c>
      <c r="K659" s="8" t="s">
        <v>153</v>
      </c>
      <c r="L659" s="8" t="s">
        <v>1853</v>
      </c>
      <c r="M659" s="8" t="s">
        <v>1852</v>
      </c>
      <c r="N659" s="8" t="s">
        <v>1851</v>
      </c>
      <c r="O659" s="8" t="s">
        <v>1850</v>
      </c>
      <c r="P659" s="8" t="s">
        <v>1849</v>
      </c>
      <c r="Q659" s="8" t="s">
        <v>1834</v>
      </c>
      <c r="R659" s="8" t="s">
        <v>1848</v>
      </c>
      <c r="S659" s="8" t="s">
        <v>1847</v>
      </c>
      <c r="T659" s="8" t="s">
        <v>1846</v>
      </c>
    </row>
    <row r="660" spans="1:20" ht="30" x14ac:dyDescent="0.25">
      <c r="A660" s="9">
        <v>42027</v>
      </c>
      <c r="B660" s="40">
        <v>75630430</v>
      </c>
      <c r="C660" s="8" t="s">
        <v>1843</v>
      </c>
      <c r="D660" s="8" t="s">
        <v>1845</v>
      </c>
      <c r="E660" s="8" t="s">
        <v>1844</v>
      </c>
      <c r="F660" s="8" t="s">
        <v>1843</v>
      </c>
      <c r="G660" s="8" t="s">
        <v>1842</v>
      </c>
      <c r="H660" s="8" t="s">
        <v>1841</v>
      </c>
      <c r="I660" s="8" t="s">
        <v>1840</v>
      </c>
      <c r="J660" s="8" t="s">
        <v>322</v>
      </c>
      <c r="K660" s="8" t="s">
        <v>336</v>
      </c>
      <c r="L660" s="8" t="s">
        <v>1839</v>
      </c>
      <c r="M660" s="8" t="s">
        <v>1838</v>
      </c>
      <c r="N660" s="8" t="s">
        <v>1837</v>
      </c>
      <c r="O660" s="8" t="s">
        <v>1836</v>
      </c>
      <c r="P660" s="8" t="s">
        <v>1835</v>
      </c>
      <c r="Q660" s="8" t="s">
        <v>1834</v>
      </c>
      <c r="R660" s="8" t="s">
        <v>1833</v>
      </c>
      <c r="S660" s="8" t="s">
        <v>1832</v>
      </c>
      <c r="T660" s="8" t="s">
        <v>1831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Anlage_2</vt:lpstr>
      <vt:lpstr>sub_Dienststellen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Reuschel Achim</dc:creator>
  <cp:lastModifiedBy>Hermann, Johanna</cp:lastModifiedBy>
  <cp:lastPrinted>2015-08-13T13:03:10Z</cp:lastPrinted>
  <dcterms:created xsi:type="dcterms:W3CDTF">2015-03-19T12:05:53Z</dcterms:created>
  <dcterms:modified xsi:type="dcterms:W3CDTF">2015-08-31T07:37:26Z</dcterms:modified>
</cp:coreProperties>
</file>